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2760" windowWidth="27735" windowHeight="12810" tabRatio="833" activeTab="21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3" sheetId="11" r:id="rId11"/>
    <sheet name="2005" sheetId="12" r:id="rId12"/>
    <sheet name="2007" sheetId="13" r:id="rId13"/>
    <sheet name="2008" sheetId="14" r:id="rId14"/>
    <sheet name="2009" sheetId="15" r:id="rId15"/>
    <sheet name="2010" sheetId="16" r:id="rId16"/>
    <sheet name="2011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</sheets>
  <definedNames/>
  <calcPr fullCalcOnLoad="1"/>
</workbook>
</file>

<file path=xl/sharedStrings.xml><?xml version="1.0" encoding="utf-8"?>
<sst xmlns="http://schemas.openxmlformats.org/spreadsheetml/2006/main" count="674" uniqueCount="56">
  <si>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</si>
  <si>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</si>
  <si>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</si>
  <si>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</si>
  <si>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</si>
  <si>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</si>
  <si>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</si>
  <si>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</si>
  <si>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</si>
  <si>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</si>
  <si>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</si>
  <si>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</si>
  <si>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</si>
  <si>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</si>
  <si>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</si>
  <si>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</si>
  <si>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</si>
  <si>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</si>
  <si>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</si>
  <si>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</si>
  <si>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</si>
  <si>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</si>
  <si>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</si>
  <si>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</si>
  <si>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</si>
  <si>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</si>
  <si>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GRAU</t>
  </si>
  <si>
    <t>NÍVEL</t>
  </si>
  <si>
    <t>TABELA SALARIAL  -  FEVEREIRO/2013 LEI 491 DE 22/03/2013.</t>
  </si>
  <si>
    <t>XVII</t>
  </si>
  <si>
    <t>XVIII</t>
  </si>
  <si>
    <t>XIX</t>
  </si>
  <si>
    <t>XX</t>
  </si>
  <si>
    <t>XXI</t>
  </si>
  <si>
    <t>XXII</t>
  </si>
  <si>
    <t>TABELA SALARIAL  -  FEVEREIRO/2014 LEI 504/2014.</t>
  </si>
  <si>
    <t>TABELA SALARIAL  - LEI 470/2011 DE 27 SETEMBRO/2011</t>
  </si>
  <si>
    <t>TABELA SALARIAL  - LEI 460/2010   DE 26 DE AGOSTO/2010</t>
  </si>
  <si>
    <t>TABELA SALARIAL  -  LEI 434/2009 DE 20 DE  FEVEREIRO/2009</t>
  </si>
  <si>
    <t>TABELA SALARIAL  LEI 427/2008 DE 07 DE ABRIL DE 2008</t>
  </si>
  <si>
    <t>TABELA SALARIAL LEI 415/2007 DE 08 MAIO DE 2007</t>
  </si>
  <si>
    <t>TABELA SALARIAL   -   MAIO / 2005</t>
  </si>
  <si>
    <t>TABELA SALARIAL DE 1997</t>
  </si>
  <si>
    <t>TABELA SALARIAL DE 1998</t>
  </si>
  <si>
    <t>TABELA SALARIAL DE 1999</t>
  </si>
  <si>
    <t>TABELA SALARIAL DE 2000 (ABRIL DE 2000)</t>
  </si>
  <si>
    <t>TABELA SALARIAL DE 2003 (ABRIL DE 2003)</t>
  </si>
  <si>
    <t>TABELA SALARIAL DE 1996</t>
  </si>
  <si>
    <t>TABELA SALARIAL DE 1995</t>
  </si>
  <si>
    <t>TABELA SALARIAL DE 1994</t>
  </si>
  <si>
    <t>TABELA SALARIAL DE 1993</t>
  </si>
  <si>
    <t>TABELA SALARIAL DE 1992</t>
  </si>
  <si>
    <t>TABELA SALARIAL DE 1991</t>
  </si>
  <si>
    <t>TABELA SALARIAL  - LEI DE Nº- 533/2015 de  MAIO/2015</t>
  </si>
  <si>
    <t>TABELA SALARIAL  - LEI DE Nº-557/2016 de  NOVEMBRO/2016</t>
  </si>
  <si>
    <t>TABELA SALARIAL- AGOSTO 2017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</si>
</sst>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0_);_(* \(#,##0.0000\);_(* &quot;-&quot;????_);_(@_)"/>
    <numFmt numFmtId="179" formatCode="_-* #,##0.0000_-;\-* #,##0.0000_-;_-* &quot;-&quot;??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 textRotation="90"/>
    </xf>
    <xf numFmtId="49" fontId="5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 vertical="center" textRotation="90"/>
    </xf>
    <xf numFmtId="177" fontId="3" fillId="0" borderId="15" xfId="0" applyNumberFormat="1" applyFont="1" applyBorder="1" applyAlignment="1">
      <alignment horizontal="center" vertical="center" textRotation="90"/>
    </xf>
    <xf numFmtId="177" fontId="3" fillId="0" borderId="16" xfId="0" applyNumberFormat="1" applyFont="1" applyBorder="1" applyAlignment="1">
      <alignment horizontal="center" vertical="center" textRotation="90"/>
    </xf>
    <xf numFmtId="177" fontId="3" fillId="0" borderId="17" xfId="0" applyNumberFormat="1" applyFont="1" applyBorder="1" applyAlignment="1">
      <alignment horizontal="center" vertical="center" textRotation="90"/>
    </xf>
    <xf numFmtId="177" fontId="3" fillId="0" borderId="13" xfId="0" applyNumberFormat="1" applyFont="1" applyBorder="1" applyAlignment="1">
      <alignment horizontal="center" vertical="center" textRotation="9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zoomScale="75" zoomScaleNormal="75" zoomScalePageLayoutView="0" workbookViewId="0" topLeftCell="A1">
      <selection activeCell="C1" sqref="C1:N1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6.421875" style="10" bestFit="1" customWidth="1"/>
    <col min="4" max="4" width="13.140625" style="1" customWidth="1"/>
    <col min="5" max="5" width="13.57421875" style="1" customWidth="1"/>
    <col min="6" max="6" width="12.28125" style="1" customWidth="1"/>
    <col min="7" max="7" width="14.140625" style="1" customWidth="1"/>
    <col min="8" max="8" width="13.140625" style="1" customWidth="1"/>
    <col min="9" max="9" width="14.00390625" style="1" customWidth="1"/>
    <col min="10" max="10" width="12.421875" style="1" customWidth="1"/>
    <col min="11" max="11" width="13.00390625" style="1" customWidth="1"/>
    <col min="12" max="12" width="12.57421875" style="1" customWidth="1"/>
    <col min="13" max="13" width="12.421875" style="1" customWidth="1"/>
    <col min="14" max="14" width="12.57421875" style="1" customWidth="1"/>
    <col min="15" max="16384" width="9.140625" style="1" customWidth="1"/>
  </cols>
  <sheetData>
    <row r="1" spans="3:14" ht="18">
      <c r="C1" s="13" t="s">
        <v>52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17492.16</v>
      </c>
      <c r="E5" s="4">
        <f aca="true" t="shared" si="0" ref="E5:N5">D5+(D5*5%)</f>
        <v>18366.768</v>
      </c>
      <c r="F5" s="4">
        <f t="shared" si="0"/>
        <v>19285.1064</v>
      </c>
      <c r="G5" s="4">
        <f t="shared" si="0"/>
        <v>20249.36172</v>
      </c>
      <c r="H5" s="4">
        <f t="shared" si="0"/>
        <v>21261.829806</v>
      </c>
      <c r="I5" s="4">
        <f t="shared" si="0"/>
        <v>22324.921296300003</v>
      </c>
      <c r="J5" s="4">
        <f t="shared" si="0"/>
        <v>23441.167361115004</v>
      </c>
      <c r="K5" s="4">
        <f t="shared" si="0"/>
        <v>24613.225729170754</v>
      </c>
      <c r="L5" s="4">
        <f t="shared" si="0"/>
        <v>25843.88701562929</v>
      </c>
      <c r="M5" s="4">
        <f t="shared" si="0"/>
        <v>27136.081366410755</v>
      </c>
      <c r="N5" s="4">
        <f t="shared" si="0"/>
        <v>28492.88543473129</v>
      </c>
    </row>
    <row r="6" spans="2:14" ht="15.75" customHeight="1">
      <c r="B6" s="12"/>
      <c r="C6" s="9" t="s">
        <v>11</v>
      </c>
      <c r="D6" s="4">
        <f aca="true" t="shared" si="1" ref="D6:D20">D5+(D5*20%)</f>
        <v>20990.592</v>
      </c>
      <c r="E6" s="4">
        <f aca="true" t="shared" si="2" ref="E6:N6">D6+(D6*5%)</f>
        <v>22040.121600000002</v>
      </c>
      <c r="F6" s="4">
        <f t="shared" si="2"/>
        <v>23142.12768</v>
      </c>
      <c r="G6" s="4">
        <f t="shared" si="2"/>
        <v>24299.234064</v>
      </c>
      <c r="H6" s="4">
        <f t="shared" si="2"/>
        <v>25514.1957672</v>
      </c>
      <c r="I6" s="4">
        <f t="shared" si="2"/>
        <v>26789.90555556</v>
      </c>
      <c r="J6" s="4">
        <f t="shared" si="2"/>
        <v>28129.400833337997</v>
      </c>
      <c r="K6" s="4">
        <f t="shared" si="2"/>
        <v>29535.870875004897</v>
      </c>
      <c r="L6" s="4">
        <f t="shared" si="2"/>
        <v>31012.664418755143</v>
      </c>
      <c r="M6" s="4">
        <f t="shared" si="2"/>
        <v>32563.2976396929</v>
      </c>
      <c r="N6" s="4">
        <f t="shared" si="2"/>
        <v>34191.462521677546</v>
      </c>
    </row>
    <row r="7" spans="2:14" ht="15.75" customHeight="1">
      <c r="B7" s="12"/>
      <c r="C7" s="9" t="s">
        <v>12</v>
      </c>
      <c r="D7" s="4">
        <f t="shared" si="1"/>
        <v>25188.7104</v>
      </c>
      <c r="E7" s="4">
        <f aca="true" t="shared" si="3" ref="E7:N7">D7+(D7*5%)</f>
        <v>26448.14592</v>
      </c>
      <c r="F7" s="4">
        <f t="shared" si="3"/>
        <v>27770.553216</v>
      </c>
      <c r="G7" s="4">
        <f t="shared" si="3"/>
        <v>29159.0808768</v>
      </c>
      <c r="H7" s="4">
        <f t="shared" si="3"/>
        <v>30617.03492064</v>
      </c>
      <c r="I7" s="4">
        <f t="shared" si="3"/>
        <v>32147.886666672</v>
      </c>
      <c r="J7" s="4">
        <f t="shared" si="3"/>
        <v>33755.2810000056</v>
      </c>
      <c r="K7" s="4">
        <f t="shared" si="3"/>
        <v>35443.04505000588</v>
      </c>
      <c r="L7" s="4">
        <f t="shared" si="3"/>
        <v>37215.197302506174</v>
      </c>
      <c r="M7" s="4">
        <f t="shared" si="3"/>
        <v>39075.95716763148</v>
      </c>
      <c r="N7" s="4">
        <f t="shared" si="3"/>
        <v>41029.75502601305</v>
      </c>
    </row>
    <row r="8" spans="2:14" ht="15.75" customHeight="1">
      <c r="B8" s="12"/>
      <c r="C8" s="9" t="s">
        <v>13</v>
      </c>
      <c r="D8" s="4">
        <f t="shared" si="1"/>
        <v>30226.45248</v>
      </c>
      <c r="E8" s="4">
        <f aca="true" t="shared" si="4" ref="E8:N8">D8+(D8*5%)</f>
        <v>31737.775104</v>
      </c>
      <c r="F8" s="4">
        <f t="shared" si="4"/>
        <v>33324.6638592</v>
      </c>
      <c r="G8" s="4">
        <f t="shared" si="4"/>
        <v>34990.89705216</v>
      </c>
      <c r="H8" s="4">
        <f t="shared" si="4"/>
        <v>36740.441904768</v>
      </c>
      <c r="I8" s="4">
        <f t="shared" si="4"/>
        <v>38577.464000006396</v>
      </c>
      <c r="J8" s="4">
        <f t="shared" si="4"/>
        <v>40506.33720000672</v>
      </c>
      <c r="K8" s="4">
        <f t="shared" si="4"/>
        <v>42531.65406000705</v>
      </c>
      <c r="L8" s="4">
        <f t="shared" si="4"/>
        <v>44658.2367630074</v>
      </c>
      <c r="M8" s="4">
        <f t="shared" si="4"/>
        <v>46891.14860115777</v>
      </c>
      <c r="N8" s="4">
        <f t="shared" si="4"/>
        <v>49235.70603121566</v>
      </c>
    </row>
    <row r="9" spans="2:14" ht="15.75" customHeight="1">
      <c r="B9" s="12"/>
      <c r="C9" s="9" t="s">
        <v>14</v>
      </c>
      <c r="D9" s="4">
        <f t="shared" si="1"/>
        <v>36271.742976</v>
      </c>
      <c r="E9" s="4">
        <f aca="true" t="shared" si="5" ref="E9:N9">D9+(D9*5%)</f>
        <v>38085.3301248</v>
      </c>
      <c r="F9" s="4">
        <f t="shared" si="5"/>
        <v>39989.596631039996</v>
      </c>
      <c r="G9" s="4">
        <f t="shared" si="5"/>
        <v>41989.076462592</v>
      </c>
      <c r="H9" s="4">
        <f t="shared" si="5"/>
        <v>44088.5302857216</v>
      </c>
      <c r="I9" s="4">
        <f t="shared" si="5"/>
        <v>46292.95680000768</v>
      </c>
      <c r="J9" s="4">
        <f t="shared" si="5"/>
        <v>48607.60464000807</v>
      </c>
      <c r="K9" s="4">
        <f t="shared" si="5"/>
        <v>51037.98487200847</v>
      </c>
      <c r="L9" s="4">
        <f t="shared" si="5"/>
        <v>53589.8841156089</v>
      </c>
      <c r="M9" s="4">
        <f t="shared" si="5"/>
        <v>56269.37832138934</v>
      </c>
      <c r="N9" s="4">
        <f t="shared" si="5"/>
        <v>59082.84723745881</v>
      </c>
    </row>
    <row r="10" spans="2:14" ht="15.75" customHeight="1">
      <c r="B10" s="12"/>
      <c r="C10" s="9" t="s">
        <v>15</v>
      </c>
      <c r="D10" s="4">
        <f t="shared" si="1"/>
        <v>43526.0915712</v>
      </c>
      <c r="E10" s="4">
        <f aca="true" t="shared" si="6" ref="E10:N10">D10+(D10*5%)</f>
        <v>45702.396149759996</v>
      </c>
      <c r="F10" s="4">
        <f t="shared" si="6"/>
        <v>47987.515957248</v>
      </c>
      <c r="G10" s="4">
        <f t="shared" si="6"/>
        <v>50386.891755110395</v>
      </c>
      <c r="H10" s="4">
        <f t="shared" si="6"/>
        <v>52906.236342865916</v>
      </c>
      <c r="I10" s="4">
        <f t="shared" si="6"/>
        <v>55551.54816000921</v>
      </c>
      <c r="J10" s="4">
        <f t="shared" si="6"/>
        <v>58329.12556800967</v>
      </c>
      <c r="K10" s="4">
        <f t="shared" si="6"/>
        <v>61245.581846410154</v>
      </c>
      <c r="L10" s="4">
        <f t="shared" si="6"/>
        <v>64307.860938730664</v>
      </c>
      <c r="M10" s="4">
        <f t="shared" si="6"/>
        <v>67523.2539856672</v>
      </c>
      <c r="N10" s="4">
        <f t="shared" si="6"/>
        <v>70899.41668495056</v>
      </c>
    </row>
    <row r="11" spans="2:14" ht="15.75" customHeight="1">
      <c r="B11" s="12"/>
      <c r="C11" s="9" t="s">
        <v>16</v>
      </c>
      <c r="D11" s="4">
        <f t="shared" si="1"/>
        <v>52231.30988544</v>
      </c>
      <c r="E11" s="4">
        <f aca="true" t="shared" si="7" ref="E11:N11">D11+(D11*5%)</f>
        <v>54842.875379712</v>
      </c>
      <c r="F11" s="4">
        <f t="shared" si="7"/>
        <v>57585.019148697604</v>
      </c>
      <c r="G11" s="4">
        <f t="shared" si="7"/>
        <v>60464.270106132484</v>
      </c>
      <c r="H11" s="4">
        <f t="shared" si="7"/>
        <v>63487.48361143911</v>
      </c>
      <c r="I11" s="4">
        <f t="shared" si="7"/>
        <v>66661.85779201107</v>
      </c>
      <c r="J11" s="4">
        <f t="shared" si="7"/>
        <v>69994.95068161162</v>
      </c>
      <c r="K11" s="4">
        <f t="shared" si="7"/>
        <v>73494.6982156922</v>
      </c>
      <c r="L11" s="4">
        <f t="shared" si="7"/>
        <v>77169.43312647681</v>
      </c>
      <c r="M11" s="4">
        <f t="shared" si="7"/>
        <v>81027.90478280066</v>
      </c>
      <c r="N11" s="4">
        <f t="shared" si="7"/>
        <v>85079.3000219407</v>
      </c>
    </row>
    <row r="12" spans="2:14" ht="15.75" customHeight="1">
      <c r="B12" s="12"/>
      <c r="C12" s="9" t="s">
        <v>17</v>
      </c>
      <c r="D12" s="4">
        <f t="shared" si="1"/>
        <v>62677.571862528</v>
      </c>
      <c r="E12" s="4">
        <f aca="true" t="shared" si="8" ref="E12:N12">D12+(D12*5%)</f>
        <v>65811.4504556544</v>
      </c>
      <c r="F12" s="4">
        <f t="shared" si="8"/>
        <v>69102.02297843712</v>
      </c>
      <c r="G12" s="4">
        <f t="shared" si="8"/>
        <v>72557.12412735897</v>
      </c>
      <c r="H12" s="4">
        <f t="shared" si="8"/>
        <v>76184.98033372691</v>
      </c>
      <c r="I12" s="4">
        <f t="shared" si="8"/>
        <v>79994.22935041325</v>
      </c>
      <c r="J12" s="4">
        <f t="shared" si="8"/>
        <v>83993.94081793392</v>
      </c>
      <c r="K12" s="4">
        <f t="shared" si="8"/>
        <v>88193.63785883063</v>
      </c>
      <c r="L12" s="4">
        <f t="shared" si="8"/>
        <v>92603.31975177216</v>
      </c>
      <c r="M12" s="4">
        <f t="shared" si="8"/>
        <v>97233.48573936077</v>
      </c>
      <c r="N12" s="4">
        <f t="shared" si="8"/>
        <v>102095.16002632881</v>
      </c>
    </row>
    <row r="13" spans="2:14" ht="15.75" customHeight="1">
      <c r="B13" s="12"/>
      <c r="C13" s="9" t="s">
        <v>18</v>
      </c>
      <c r="D13" s="4">
        <f t="shared" si="1"/>
        <v>75213.0862350336</v>
      </c>
      <c r="E13" s="4">
        <f aca="true" t="shared" si="9" ref="E13:N13">D13+(D13*5%)</f>
        <v>78973.74054678528</v>
      </c>
      <c r="F13" s="4">
        <f t="shared" si="9"/>
        <v>82922.42757412455</v>
      </c>
      <c r="G13" s="4">
        <f t="shared" si="9"/>
        <v>87068.54895283078</v>
      </c>
      <c r="H13" s="4">
        <f t="shared" si="9"/>
        <v>91421.97640047233</v>
      </c>
      <c r="I13" s="4">
        <f t="shared" si="9"/>
        <v>95993.07522049594</v>
      </c>
      <c r="J13" s="4">
        <f t="shared" si="9"/>
        <v>100792.72898152073</v>
      </c>
      <c r="K13" s="4">
        <f t="shared" si="9"/>
        <v>105832.36543059676</v>
      </c>
      <c r="L13" s="4">
        <f t="shared" si="9"/>
        <v>111123.9837021266</v>
      </c>
      <c r="M13" s="4">
        <f t="shared" si="9"/>
        <v>116680.18288723294</v>
      </c>
      <c r="N13" s="4">
        <f t="shared" si="9"/>
        <v>122514.19203159458</v>
      </c>
    </row>
    <row r="14" spans="2:14" ht="15.75" customHeight="1">
      <c r="B14" s="12"/>
      <c r="C14" s="9" t="s">
        <v>19</v>
      </c>
      <c r="D14" s="4">
        <f t="shared" si="1"/>
        <v>90255.70348204032</v>
      </c>
      <c r="E14" s="4">
        <f aca="true" t="shared" si="10" ref="E14:N14">D14+(D14*5%)</f>
        <v>94768.48865614233</v>
      </c>
      <c r="F14" s="4">
        <f t="shared" si="10"/>
        <v>99506.91308894946</v>
      </c>
      <c r="G14" s="4">
        <f t="shared" si="10"/>
        <v>104482.25874339693</v>
      </c>
      <c r="H14" s="4">
        <f t="shared" si="10"/>
        <v>109706.37168056678</v>
      </c>
      <c r="I14" s="4">
        <f t="shared" si="10"/>
        <v>115191.69026459512</v>
      </c>
      <c r="J14" s="4">
        <f t="shared" si="10"/>
        <v>120951.27477782487</v>
      </c>
      <c r="K14" s="4">
        <f t="shared" si="10"/>
        <v>126998.83851671612</v>
      </c>
      <c r="L14" s="4">
        <f t="shared" si="10"/>
        <v>133348.7804425519</v>
      </c>
      <c r="M14" s="4">
        <f t="shared" si="10"/>
        <v>140016.2194646795</v>
      </c>
      <c r="N14" s="4">
        <f t="shared" si="10"/>
        <v>147017.0304379135</v>
      </c>
    </row>
    <row r="15" spans="2:14" ht="15.75" customHeight="1">
      <c r="B15" s="12"/>
      <c r="C15" s="9" t="s">
        <v>20</v>
      </c>
      <c r="D15" s="4">
        <f t="shared" si="1"/>
        <v>108306.84417844839</v>
      </c>
      <c r="E15" s="4">
        <f aca="true" t="shared" si="11" ref="E15:N15">D15+(D15*5%)</f>
        <v>113722.1863873708</v>
      </c>
      <c r="F15" s="4">
        <f t="shared" si="11"/>
        <v>119408.29570673934</v>
      </c>
      <c r="G15" s="4">
        <f t="shared" si="11"/>
        <v>125378.71049207631</v>
      </c>
      <c r="H15" s="4">
        <f t="shared" si="11"/>
        <v>131647.6460166801</v>
      </c>
      <c r="I15" s="4">
        <f t="shared" si="11"/>
        <v>138230.0283175141</v>
      </c>
      <c r="J15" s="4">
        <f t="shared" si="11"/>
        <v>145141.52973338982</v>
      </c>
      <c r="K15" s="4">
        <f t="shared" si="11"/>
        <v>152398.6062200593</v>
      </c>
      <c r="L15" s="4">
        <f t="shared" si="11"/>
        <v>160018.53653106227</v>
      </c>
      <c r="M15" s="4">
        <f t="shared" si="11"/>
        <v>168019.4633576154</v>
      </c>
      <c r="N15" s="4">
        <f t="shared" si="11"/>
        <v>176420.43652549616</v>
      </c>
    </row>
    <row r="16" spans="2:14" ht="15.75" customHeight="1">
      <c r="B16" s="12"/>
      <c r="C16" s="9" t="s">
        <v>21</v>
      </c>
      <c r="D16" s="4">
        <f t="shared" si="1"/>
        <v>129968.21301413806</v>
      </c>
      <c r="E16" s="4">
        <f aca="true" t="shared" si="12" ref="E16:N16">D16+(D16*5%)</f>
        <v>136466.62366484496</v>
      </c>
      <c r="F16" s="4">
        <f t="shared" si="12"/>
        <v>143289.95484808722</v>
      </c>
      <c r="G16" s="4">
        <f t="shared" si="12"/>
        <v>150454.45259049156</v>
      </c>
      <c r="H16" s="4">
        <f t="shared" si="12"/>
        <v>157977.17522001616</v>
      </c>
      <c r="I16" s="4">
        <f t="shared" si="12"/>
        <v>165876.03398101695</v>
      </c>
      <c r="J16" s="4">
        <f t="shared" si="12"/>
        <v>174169.8356800678</v>
      </c>
      <c r="K16" s="4">
        <f t="shared" si="12"/>
        <v>182878.3274640712</v>
      </c>
      <c r="L16" s="4">
        <f t="shared" si="12"/>
        <v>192022.24383727476</v>
      </c>
      <c r="M16" s="4">
        <f t="shared" si="12"/>
        <v>201623.3560291385</v>
      </c>
      <c r="N16" s="4">
        <f t="shared" si="12"/>
        <v>211704.52383059543</v>
      </c>
    </row>
    <row r="17" spans="2:14" ht="15.75" customHeight="1">
      <c r="B17" s="12"/>
      <c r="C17" s="9" t="s">
        <v>22</v>
      </c>
      <c r="D17" s="4">
        <f t="shared" si="1"/>
        <v>155961.85561696568</v>
      </c>
      <c r="E17" s="4">
        <f aca="true" t="shared" si="13" ref="E17:N17">D17+(D17*5%)</f>
        <v>163759.94839781398</v>
      </c>
      <c r="F17" s="4">
        <f t="shared" si="13"/>
        <v>171947.94581770466</v>
      </c>
      <c r="G17" s="4">
        <f t="shared" si="13"/>
        <v>180545.3431085899</v>
      </c>
      <c r="H17" s="4">
        <f t="shared" si="13"/>
        <v>189572.6102640194</v>
      </c>
      <c r="I17" s="4">
        <f t="shared" si="13"/>
        <v>199051.24077722037</v>
      </c>
      <c r="J17" s="4">
        <f t="shared" si="13"/>
        <v>209003.80281608138</v>
      </c>
      <c r="K17" s="4">
        <f t="shared" si="13"/>
        <v>219453.99295688546</v>
      </c>
      <c r="L17" s="4">
        <f t="shared" si="13"/>
        <v>230426.69260472973</v>
      </c>
      <c r="M17" s="4">
        <f t="shared" si="13"/>
        <v>241948.02723496623</v>
      </c>
      <c r="N17" s="4">
        <f t="shared" si="13"/>
        <v>254045.42859671454</v>
      </c>
    </row>
    <row r="18" spans="2:14" ht="15.75" customHeight="1">
      <c r="B18" s="12"/>
      <c r="C18" s="9" t="s">
        <v>23</v>
      </c>
      <c r="D18" s="4">
        <f t="shared" si="1"/>
        <v>187154.2267403588</v>
      </c>
      <c r="E18" s="4">
        <f aca="true" t="shared" si="14" ref="E18:N18">D18+(D18*5%)</f>
        <v>196511.93807737675</v>
      </c>
      <c r="F18" s="4">
        <f t="shared" si="14"/>
        <v>206337.53498124558</v>
      </c>
      <c r="G18" s="4">
        <f t="shared" si="14"/>
        <v>216654.41173030785</v>
      </c>
      <c r="H18" s="4">
        <f t="shared" si="14"/>
        <v>227487.13231682323</v>
      </c>
      <c r="I18" s="4">
        <f t="shared" si="14"/>
        <v>238861.4889326644</v>
      </c>
      <c r="J18" s="4">
        <f t="shared" si="14"/>
        <v>250804.56337929762</v>
      </c>
      <c r="K18" s="4">
        <f t="shared" si="14"/>
        <v>263344.79154826247</v>
      </c>
      <c r="L18" s="4">
        <f t="shared" si="14"/>
        <v>276512.0311256756</v>
      </c>
      <c r="M18" s="4">
        <f t="shared" si="14"/>
        <v>290337.63268195937</v>
      </c>
      <c r="N18" s="4">
        <f t="shared" si="14"/>
        <v>304854.5143160573</v>
      </c>
    </row>
    <row r="19" spans="2:14" ht="15.75" customHeight="1">
      <c r="B19" s="12"/>
      <c r="C19" s="9" t="s">
        <v>24</v>
      </c>
      <c r="D19" s="4">
        <f t="shared" si="1"/>
        <v>224585.07208843058</v>
      </c>
      <c r="E19" s="4">
        <f aca="true" t="shared" si="15" ref="E19:N19">D19+(D19*5%)</f>
        <v>235814.32569285212</v>
      </c>
      <c r="F19" s="4">
        <f t="shared" si="15"/>
        <v>247605.04197749472</v>
      </c>
      <c r="G19" s="4">
        <f t="shared" si="15"/>
        <v>259985.29407636946</v>
      </c>
      <c r="H19" s="4">
        <f t="shared" si="15"/>
        <v>272984.5587801879</v>
      </c>
      <c r="I19" s="4">
        <f t="shared" si="15"/>
        <v>286633.7867191973</v>
      </c>
      <c r="J19" s="4">
        <f t="shared" si="15"/>
        <v>300965.47605515714</v>
      </c>
      <c r="K19" s="4">
        <f t="shared" si="15"/>
        <v>316013.749857915</v>
      </c>
      <c r="L19" s="4">
        <f t="shared" si="15"/>
        <v>331814.43735081074</v>
      </c>
      <c r="M19" s="4">
        <f t="shared" si="15"/>
        <v>348405.1592183513</v>
      </c>
      <c r="N19" s="4">
        <f t="shared" si="15"/>
        <v>365825.41717926884</v>
      </c>
    </row>
    <row r="20" spans="2:14" ht="15.75" customHeight="1">
      <c r="B20" s="12"/>
      <c r="C20" s="9" t="s">
        <v>25</v>
      </c>
      <c r="D20" s="4">
        <f t="shared" si="1"/>
        <v>269502.08650611667</v>
      </c>
      <c r="E20" s="4">
        <f aca="true" t="shared" si="16" ref="E20:N20">D20+(D20*5%)</f>
        <v>282977.1908314225</v>
      </c>
      <c r="F20" s="4">
        <f t="shared" si="16"/>
        <v>297126.05037299363</v>
      </c>
      <c r="G20" s="4">
        <f t="shared" si="16"/>
        <v>311982.3528916433</v>
      </c>
      <c r="H20" s="4">
        <f t="shared" si="16"/>
        <v>327581.4705362255</v>
      </c>
      <c r="I20" s="4">
        <f t="shared" si="16"/>
        <v>343960.54406303674</v>
      </c>
      <c r="J20" s="4">
        <f t="shared" si="16"/>
        <v>361158.5712661886</v>
      </c>
      <c r="K20" s="4">
        <f t="shared" si="16"/>
        <v>379216.499829498</v>
      </c>
      <c r="L20" s="4">
        <f t="shared" si="16"/>
        <v>398177.3248209729</v>
      </c>
      <c r="M20" s="4">
        <f t="shared" si="16"/>
        <v>418086.1910620216</v>
      </c>
      <c r="N20" s="4">
        <f t="shared" si="16"/>
        <v>438990.50061512267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fitToHeight="1" fitToWidth="1" horizontalDpi="120" verticalDpi="12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152.22</v>
      </c>
      <c r="E5" s="4">
        <f aca="true" t="shared" si="0" ref="E5:N5">ROUNDDOWN(D5+(D5*5%),2)</f>
        <v>159.83</v>
      </c>
      <c r="F5" s="4">
        <f t="shared" si="0"/>
        <v>167.82</v>
      </c>
      <c r="G5" s="4">
        <f t="shared" si="0"/>
        <v>176.21</v>
      </c>
      <c r="H5" s="4">
        <f t="shared" si="0"/>
        <v>185.02</v>
      </c>
      <c r="I5" s="4">
        <f t="shared" si="0"/>
        <v>194.27</v>
      </c>
      <c r="J5" s="4">
        <f t="shared" si="0"/>
        <v>203.98</v>
      </c>
      <c r="K5" s="4">
        <f t="shared" si="0"/>
        <v>214.17</v>
      </c>
      <c r="L5" s="4">
        <f t="shared" si="0"/>
        <v>224.87</v>
      </c>
      <c r="M5" s="4">
        <f t="shared" si="0"/>
        <v>236.11</v>
      </c>
      <c r="N5" s="4">
        <f t="shared" si="0"/>
        <v>247.91</v>
      </c>
    </row>
    <row r="6" spans="2:14" ht="15.75" customHeight="1">
      <c r="B6" s="12"/>
      <c r="C6" s="9" t="s">
        <v>11</v>
      </c>
      <c r="D6" s="4">
        <f>D5+(D5*20%)</f>
        <v>182.664</v>
      </c>
      <c r="E6" s="4">
        <f aca="true" t="shared" si="1" ref="E6:N6">ROUNDDOWN(D6+(D6*5%),2)</f>
        <v>191.79</v>
      </c>
      <c r="F6" s="4">
        <f t="shared" si="1"/>
        <v>201.37</v>
      </c>
      <c r="G6" s="4">
        <f t="shared" si="1"/>
        <v>211.43</v>
      </c>
      <c r="H6" s="4">
        <f t="shared" si="1"/>
        <v>222</v>
      </c>
      <c r="I6" s="4">
        <f t="shared" si="1"/>
        <v>233.1</v>
      </c>
      <c r="J6" s="4">
        <f t="shared" si="1"/>
        <v>244.75</v>
      </c>
      <c r="K6" s="4">
        <f t="shared" si="1"/>
        <v>256.98</v>
      </c>
      <c r="L6" s="4">
        <f t="shared" si="1"/>
        <v>269.82</v>
      </c>
      <c r="M6" s="4">
        <f t="shared" si="1"/>
        <v>283.31</v>
      </c>
      <c r="N6" s="4">
        <f t="shared" si="1"/>
        <v>297.47</v>
      </c>
    </row>
    <row r="7" spans="2:14" ht="15.75" customHeight="1">
      <c r="B7" s="12"/>
      <c r="C7" s="9" t="s">
        <v>12</v>
      </c>
      <c r="D7" s="4">
        <f aca="true" t="shared" si="2" ref="D7:D20">ROUNDDOWN(D6+(D6*20%),2)</f>
        <v>219.19</v>
      </c>
      <c r="E7" s="4">
        <f aca="true" t="shared" si="3" ref="E7:N7">ROUNDDOWN(D7+(D7*5%),2)</f>
        <v>230.14</v>
      </c>
      <c r="F7" s="4">
        <f t="shared" si="3"/>
        <v>241.64</v>
      </c>
      <c r="G7" s="4">
        <f t="shared" si="3"/>
        <v>253.72</v>
      </c>
      <c r="H7" s="4">
        <f t="shared" si="3"/>
        <v>266.4</v>
      </c>
      <c r="I7" s="4">
        <f t="shared" si="3"/>
        <v>279.72</v>
      </c>
      <c r="J7" s="4">
        <f t="shared" si="3"/>
        <v>293.7</v>
      </c>
      <c r="K7" s="4">
        <f t="shared" si="3"/>
        <v>308.38</v>
      </c>
      <c r="L7" s="4">
        <f t="shared" si="3"/>
        <v>323.79</v>
      </c>
      <c r="M7" s="4">
        <f t="shared" si="3"/>
        <v>339.97</v>
      </c>
      <c r="N7" s="4">
        <f t="shared" si="3"/>
        <v>356.96</v>
      </c>
    </row>
    <row r="8" spans="2:14" ht="15.75" customHeight="1">
      <c r="B8" s="12"/>
      <c r="C8" s="9" t="s">
        <v>13</v>
      </c>
      <c r="D8" s="4">
        <f t="shared" si="2"/>
        <v>263.02</v>
      </c>
      <c r="E8" s="4">
        <f aca="true" t="shared" si="4" ref="E8:N8">ROUNDDOWN(D8+(D8*5%),2)</f>
        <v>276.17</v>
      </c>
      <c r="F8" s="4">
        <f t="shared" si="4"/>
        <v>289.97</v>
      </c>
      <c r="G8" s="4">
        <f t="shared" si="4"/>
        <v>304.46</v>
      </c>
      <c r="H8" s="4">
        <f t="shared" si="4"/>
        <v>319.68</v>
      </c>
      <c r="I8" s="4">
        <f t="shared" si="4"/>
        <v>335.66</v>
      </c>
      <c r="J8" s="4">
        <f t="shared" si="4"/>
        <v>352.44</v>
      </c>
      <c r="K8" s="4">
        <f t="shared" si="4"/>
        <v>370.06</v>
      </c>
      <c r="L8" s="4">
        <f t="shared" si="4"/>
        <v>388.56</v>
      </c>
      <c r="M8" s="4">
        <f t="shared" si="4"/>
        <v>407.98</v>
      </c>
      <c r="N8" s="4">
        <f t="shared" si="4"/>
        <v>428.37</v>
      </c>
    </row>
    <row r="9" spans="2:14" ht="15.75" customHeight="1">
      <c r="B9" s="12"/>
      <c r="C9" s="9" t="s">
        <v>14</v>
      </c>
      <c r="D9" s="4">
        <f t="shared" si="2"/>
        <v>315.62</v>
      </c>
      <c r="E9" s="4">
        <f aca="true" t="shared" si="5" ref="E9:N9">ROUNDDOWN(D9+(D9*5%),2)</f>
        <v>331.4</v>
      </c>
      <c r="F9" s="4">
        <f t="shared" si="5"/>
        <v>347.97</v>
      </c>
      <c r="G9" s="4">
        <f t="shared" si="5"/>
        <v>365.36</v>
      </c>
      <c r="H9" s="4">
        <f t="shared" si="5"/>
        <v>383.62</v>
      </c>
      <c r="I9" s="4">
        <f t="shared" si="5"/>
        <v>402.8</v>
      </c>
      <c r="J9" s="4">
        <f t="shared" si="5"/>
        <v>422.94</v>
      </c>
      <c r="K9" s="4">
        <f t="shared" si="5"/>
        <v>444.08</v>
      </c>
      <c r="L9" s="4">
        <f t="shared" si="5"/>
        <v>466.28</v>
      </c>
      <c r="M9" s="4">
        <f t="shared" si="5"/>
        <v>489.59</v>
      </c>
      <c r="N9" s="4">
        <f t="shared" si="5"/>
        <v>514.06</v>
      </c>
    </row>
    <row r="10" spans="2:14" ht="15.75" customHeight="1">
      <c r="B10" s="12"/>
      <c r="C10" s="9" t="s">
        <v>15</v>
      </c>
      <c r="D10" s="4">
        <f t="shared" si="2"/>
        <v>378.74</v>
      </c>
      <c r="E10" s="4">
        <f aca="true" t="shared" si="6" ref="E10:N10">ROUNDDOWN(D10+(D10*5%),2)</f>
        <v>397.67</v>
      </c>
      <c r="F10" s="4">
        <f t="shared" si="6"/>
        <v>417.55</v>
      </c>
      <c r="G10" s="4">
        <f t="shared" si="6"/>
        <v>438.42</v>
      </c>
      <c r="H10" s="4">
        <f t="shared" si="6"/>
        <v>460.34</v>
      </c>
      <c r="I10" s="4">
        <f t="shared" si="6"/>
        <v>483.35</v>
      </c>
      <c r="J10" s="4">
        <f t="shared" si="6"/>
        <v>507.51</v>
      </c>
      <c r="K10" s="4">
        <f t="shared" si="6"/>
        <v>532.88</v>
      </c>
      <c r="L10" s="4">
        <f t="shared" si="6"/>
        <v>559.52</v>
      </c>
      <c r="M10" s="4">
        <f t="shared" si="6"/>
        <v>587.49</v>
      </c>
      <c r="N10" s="4">
        <f t="shared" si="6"/>
        <v>616.86</v>
      </c>
    </row>
    <row r="11" spans="2:14" ht="15.75" customHeight="1">
      <c r="B11" s="12"/>
      <c r="C11" s="9" t="s">
        <v>16</v>
      </c>
      <c r="D11" s="4">
        <f t="shared" si="2"/>
        <v>454.48</v>
      </c>
      <c r="E11" s="4">
        <f aca="true" t="shared" si="7" ref="E11:N11">ROUNDDOWN(D11+(D11*5%),2)</f>
        <v>477.2</v>
      </c>
      <c r="F11" s="4">
        <f t="shared" si="7"/>
        <v>501.06</v>
      </c>
      <c r="G11" s="4">
        <f t="shared" si="7"/>
        <v>526.11</v>
      </c>
      <c r="H11" s="4">
        <f t="shared" si="7"/>
        <v>552.41</v>
      </c>
      <c r="I11" s="4">
        <f t="shared" si="7"/>
        <v>580.03</v>
      </c>
      <c r="J11" s="4">
        <f t="shared" si="7"/>
        <v>609.03</v>
      </c>
      <c r="K11" s="4">
        <f t="shared" si="7"/>
        <v>639.48</v>
      </c>
      <c r="L11" s="4">
        <f t="shared" si="7"/>
        <v>671.45</v>
      </c>
      <c r="M11" s="4">
        <f t="shared" si="7"/>
        <v>705.02</v>
      </c>
      <c r="N11" s="4">
        <f t="shared" si="7"/>
        <v>740.27</v>
      </c>
    </row>
    <row r="12" spans="2:14" ht="15.75" customHeight="1">
      <c r="B12" s="12"/>
      <c r="C12" s="9" t="s">
        <v>17</v>
      </c>
      <c r="D12" s="4">
        <f t="shared" si="2"/>
        <v>545.37</v>
      </c>
      <c r="E12" s="4">
        <f aca="true" t="shared" si="8" ref="E12:N12">ROUNDDOWN(D12+(D12*5%),2)</f>
        <v>572.63</v>
      </c>
      <c r="F12" s="4">
        <f t="shared" si="8"/>
        <v>601.26</v>
      </c>
      <c r="G12" s="4">
        <f t="shared" si="8"/>
        <v>631.32</v>
      </c>
      <c r="H12" s="4">
        <f t="shared" si="8"/>
        <v>662.88</v>
      </c>
      <c r="I12" s="4">
        <f t="shared" si="8"/>
        <v>696.02</v>
      </c>
      <c r="J12" s="4">
        <f t="shared" si="8"/>
        <v>730.82</v>
      </c>
      <c r="K12" s="4">
        <f t="shared" si="8"/>
        <v>767.36</v>
      </c>
      <c r="L12" s="4">
        <f t="shared" si="8"/>
        <v>805.72</v>
      </c>
      <c r="M12" s="4">
        <f t="shared" si="8"/>
        <v>846</v>
      </c>
      <c r="N12" s="4">
        <f t="shared" si="8"/>
        <v>888.3</v>
      </c>
    </row>
    <row r="13" spans="2:14" ht="15.75" customHeight="1">
      <c r="B13" s="12"/>
      <c r="C13" s="9" t="s">
        <v>18</v>
      </c>
      <c r="D13" s="4">
        <f t="shared" si="2"/>
        <v>654.44</v>
      </c>
      <c r="E13" s="4">
        <f aca="true" t="shared" si="9" ref="E13:N13">ROUNDDOWN(D13+(D13*5%),2)</f>
        <v>687.16</v>
      </c>
      <c r="F13" s="4">
        <f t="shared" si="9"/>
        <v>721.51</v>
      </c>
      <c r="G13" s="4">
        <f t="shared" si="9"/>
        <v>757.58</v>
      </c>
      <c r="H13" s="4">
        <f t="shared" si="9"/>
        <v>795.45</v>
      </c>
      <c r="I13" s="4">
        <f t="shared" si="9"/>
        <v>835.22</v>
      </c>
      <c r="J13" s="4">
        <f t="shared" si="9"/>
        <v>876.98</v>
      </c>
      <c r="K13" s="4">
        <f t="shared" si="9"/>
        <v>920.82</v>
      </c>
      <c r="L13" s="4">
        <f t="shared" si="9"/>
        <v>966.86</v>
      </c>
      <c r="M13" s="4">
        <f t="shared" si="9"/>
        <v>1015.2</v>
      </c>
      <c r="N13" s="4">
        <f t="shared" si="9"/>
        <v>1065.96</v>
      </c>
    </row>
    <row r="14" spans="2:14" ht="15.75" customHeight="1">
      <c r="B14" s="12"/>
      <c r="C14" s="9" t="s">
        <v>19</v>
      </c>
      <c r="D14" s="4">
        <f t="shared" si="2"/>
        <v>785.32</v>
      </c>
      <c r="E14" s="4">
        <f aca="true" t="shared" si="10" ref="E14:N14">ROUNDDOWN(D14+(D14*5%),2)</f>
        <v>824.58</v>
      </c>
      <c r="F14" s="4">
        <f t="shared" si="10"/>
        <v>865.8</v>
      </c>
      <c r="G14" s="4">
        <f t="shared" si="10"/>
        <v>909.09</v>
      </c>
      <c r="H14" s="4">
        <f t="shared" si="10"/>
        <v>954.54</v>
      </c>
      <c r="I14" s="4">
        <f t="shared" si="10"/>
        <v>1002.26</v>
      </c>
      <c r="J14" s="4">
        <f t="shared" si="10"/>
        <v>1052.37</v>
      </c>
      <c r="K14" s="4">
        <f t="shared" si="10"/>
        <v>1104.98</v>
      </c>
      <c r="L14" s="4">
        <f t="shared" si="10"/>
        <v>1160.22</v>
      </c>
      <c r="M14" s="4">
        <f t="shared" si="10"/>
        <v>1218.23</v>
      </c>
      <c r="N14" s="4">
        <f t="shared" si="10"/>
        <v>1279.14</v>
      </c>
    </row>
    <row r="15" spans="2:14" ht="15.75" customHeight="1">
      <c r="B15" s="12"/>
      <c r="C15" s="9" t="s">
        <v>20</v>
      </c>
      <c r="D15" s="4">
        <f t="shared" si="2"/>
        <v>942.38</v>
      </c>
      <c r="E15" s="4">
        <f aca="true" t="shared" si="11" ref="E15:N15">ROUNDDOWN(D15+(D15*5%),2)</f>
        <v>989.49</v>
      </c>
      <c r="F15" s="4">
        <f t="shared" si="11"/>
        <v>1038.96</v>
      </c>
      <c r="G15" s="4">
        <f t="shared" si="11"/>
        <v>1090.9</v>
      </c>
      <c r="H15" s="4">
        <f t="shared" si="11"/>
        <v>1145.44</v>
      </c>
      <c r="I15" s="4">
        <f t="shared" si="11"/>
        <v>1202.71</v>
      </c>
      <c r="J15" s="4">
        <f t="shared" si="11"/>
        <v>1262.84</v>
      </c>
      <c r="K15" s="4">
        <f t="shared" si="11"/>
        <v>1325.98</v>
      </c>
      <c r="L15" s="4">
        <f t="shared" si="11"/>
        <v>1392.27</v>
      </c>
      <c r="M15" s="4">
        <f t="shared" si="11"/>
        <v>1461.88</v>
      </c>
      <c r="N15" s="4">
        <f t="shared" si="11"/>
        <v>1534.97</v>
      </c>
    </row>
    <row r="16" spans="2:14" ht="15.75" customHeight="1">
      <c r="B16" s="12"/>
      <c r="C16" s="9" t="s">
        <v>21</v>
      </c>
      <c r="D16" s="4">
        <f t="shared" si="2"/>
        <v>1130.85</v>
      </c>
      <c r="E16" s="4">
        <f aca="true" t="shared" si="12" ref="E16:N16">ROUNDDOWN(D16+(D16*5%),2)</f>
        <v>1187.39</v>
      </c>
      <c r="F16" s="4">
        <f t="shared" si="12"/>
        <v>1246.75</v>
      </c>
      <c r="G16" s="4">
        <f t="shared" si="12"/>
        <v>1309.08</v>
      </c>
      <c r="H16" s="4">
        <f t="shared" si="12"/>
        <v>1374.53</v>
      </c>
      <c r="I16" s="4">
        <f t="shared" si="12"/>
        <v>1443.25</v>
      </c>
      <c r="J16" s="4">
        <f t="shared" si="12"/>
        <v>1515.41</v>
      </c>
      <c r="K16" s="4">
        <f t="shared" si="12"/>
        <v>1591.18</v>
      </c>
      <c r="L16" s="4">
        <f t="shared" si="12"/>
        <v>1670.73</v>
      </c>
      <c r="M16" s="4">
        <f t="shared" si="12"/>
        <v>1754.26</v>
      </c>
      <c r="N16" s="4">
        <f t="shared" si="12"/>
        <v>1841.97</v>
      </c>
    </row>
    <row r="17" spans="2:14" ht="15.75" customHeight="1">
      <c r="B17" s="12"/>
      <c r="C17" s="9" t="s">
        <v>22</v>
      </c>
      <c r="D17" s="4">
        <f t="shared" si="2"/>
        <v>1357.02</v>
      </c>
      <c r="E17" s="4">
        <f aca="true" t="shared" si="13" ref="E17:N17">ROUNDDOWN(D17+(D17*5%),2)</f>
        <v>1424.87</v>
      </c>
      <c r="F17" s="4">
        <f t="shared" si="13"/>
        <v>1496.11</v>
      </c>
      <c r="G17" s="4">
        <f t="shared" si="13"/>
        <v>1570.91</v>
      </c>
      <c r="H17" s="4">
        <f t="shared" si="13"/>
        <v>1649.45</v>
      </c>
      <c r="I17" s="4">
        <f t="shared" si="13"/>
        <v>1731.92</v>
      </c>
      <c r="J17" s="4">
        <f t="shared" si="13"/>
        <v>1818.51</v>
      </c>
      <c r="K17" s="4">
        <f t="shared" si="13"/>
        <v>1909.43</v>
      </c>
      <c r="L17" s="4">
        <f t="shared" si="13"/>
        <v>2004.9</v>
      </c>
      <c r="M17" s="4">
        <f t="shared" si="13"/>
        <v>2105.14</v>
      </c>
      <c r="N17" s="4">
        <f t="shared" si="13"/>
        <v>2210.39</v>
      </c>
    </row>
    <row r="18" spans="2:14" ht="15.75" customHeight="1">
      <c r="B18" s="12"/>
      <c r="C18" s="9" t="s">
        <v>23</v>
      </c>
      <c r="D18" s="4">
        <f t="shared" si="2"/>
        <v>1628.42</v>
      </c>
      <c r="E18" s="4">
        <f aca="true" t="shared" si="14" ref="E18:N18">ROUNDDOWN(D18+(D18*5%),2)</f>
        <v>1709.84</v>
      </c>
      <c r="F18" s="4">
        <f t="shared" si="14"/>
        <v>1795.33</v>
      </c>
      <c r="G18" s="4">
        <f t="shared" si="14"/>
        <v>1885.09</v>
      </c>
      <c r="H18" s="4">
        <f t="shared" si="14"/>
        <v>1979.34</v>
      </c>
      <c r="I18" s="4">
        <f t="shared" si="14"/>
        <v>2078.3</v>
      </c>
      <c r="J18" s="4">
        <f t="shared" si="14"/>
        <v>2182.21</v>
      </c>
      <c r="K18" s="4">
        <f t="shared" si="14"/>
        <v>2291.32</v>
      </c>
      <c r="L18" s="4">
        <f t="shared" si="14"/>
        <v>2405.88</v>
      </c>
      <c r="M18" s="4">
        <f t="shared" si="14"/>
        <v>2526.17</v>
      </c>
      <c r="N18" s="4">
        <f t="shared" si="14"/>
        <v>2652.47</v>
      </c>
    </row>
    <row r="19" spans="2:14" ht="15.75" customHeight="1">
      <c r="B19" s="12"/>
      <c r="C19" s="9" t="s">
        <v>24</v>
      </c>
      <c r="D19" s="4">
        <f t="shared" si="2"/>
        <v>1954.1</v>
      </c>
      <c r="E19" s="4">
        <f aca="true" t="shared" si="15" ref="E19:N19">ROUNDDOWN(D19+(D19*5%),2)</f>
        <v>2051.8</v>
      </c>
      <c r="F19" s="4">
        <f t="shared" si="15"/>
        <v>2154.39</v>
      </c>
      <c r="G19" s="4">
        <f t="shared" si="15"/>
        <v>2262.1</v>
      </c>
      <c r="H19" s="4">
        <f t="shared" si="15"/>
        <v>2375.2</v>
      </c>
      <c r="I19" s="4">
        <f t="shared" si="15"/>
        <v>2493.96</v>
      </c>
      <c r="J19" s="4">
        <f t="shared" si="15"/>
        <v>2618.65</v>
      </c>
      <c r="K19" s="4">
        <f t="shared" si="15"/>
        <v>2749.58</v>
      </c>
      <c r="L19" s="4">
        <f t="shared" si="15"/>
        <v>2887.05</v>
      </c>
      <c r="M19" s="4">
        <f t="shared" si="15"/>
        <v>3031.4</v>
      </c>
      <c r="N19" s="4">
        <f t="shared" si="15"/>
        <v>3182.97</v>
      </c>
    </row>
    <row r="20" spans="2:14" ht="15.75" customHeight="1">
      <c r="B20" s="12"/>
      <c r="C20" s="9" t="s">
        <v>25</v>
      </c>
      <c r="D20" s="4">
        <f t="shared" si="2"/>
        <v>2344.92</v>
      </c>
      <c r="E20" s="4">
        <f aca="true" t="shared" si="16" ref="E20:N20">ROUNDDOWN(D20+(D20*5%),2)</f>
        <v>2462.16</v>
      </c>
      <c r="F20" s="4">
        <f t="shared" si="16"/>
        <v>2585.26</v>
      </c>
      <c r="G20" s="4">
        <f t="shared" si="16"/>
        <v>2714.52</v>
      </c>
      <c r="H20" s="4">
        <f t="shared" si="16"/>
        <v>2850.24</v>
      </c>
      <c r="I20" s="4">
        <f t="shared" si="16"/>
        <v>2992.75</v>
      </c>
      <c r="J20" s="4">
        <f t="shared" si="16"/>
        <v>3142.38</v>
      </c>
      <c r="K20" s="4">
        <f t="shared" si="16"/>
        <v>3299.49</v>
      </c>
      <c r="L20" s="4">
        <f t="shared" si="16"/>
        <v>3464.46</v>
      </c>
      <c r="M20" s="4">
        <f t="shared" si="16"/>
        <v>3637.68</v>
      </c>
      <c r="N20" s="4">
        <f t="shared" si="16"/>
        <v>3819.56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167.44</v>
      </c>
      <c r="E5" s="4">
        <f aca="true" t="shared" si="0" ref="E5:N5">D5+(D5*5%)</f>
        <v>175.812</v>
      </c>
      <c r="F5" s="4">
        <f t="shared" si="0"/>
        <v>184.60260000000002</v>
      </c>
      <c r="G5" s="4">
        <f t="shared" si="0"/>
        <v>193.83273000000003</v>
      </c>
      <c r="H5" s="4">
        <f t="shared" si="0"/>
        <v>203.52436650000004</v>
      </c>
      <c r="I5" s="4">
        <f t="shared" si="0"/>
        <v>213.70058482500005</v>
      </c>
      <c r="J5" s="4">
        <f t="shared" si="0"/>
        <v>224.38561406625004</v>
      </c>
      <c r="K5" s="4">
        <f t="shared" si="0"/>
        <v>235.60489476956255</v>
      </c>
      <c r="L5" s="4">
        <f t="shared" si="0"/>
        <v>247.38513950804068</v>
      </c>
      <c r="M5" s="4">
        <f t="shared" si="0"/>
        <v>259.7543964834427</v>
      </c>
      <c r="N5" s="4">
        <f t="shared" si="0"/>
        <v>272.7421163076148</v>
      </c>
    </row>
    <row r="6" spans="2:14" ht="15.75" customHeight="1">
      <c r="B6" s="12"/>
      <c r="C6" s="9" t="s">
        <v>11</v>
      </c>
      <c r="D6" s="4">
        <f aca="true" t="shared" si="1" ref="D6:D20">D5+(D5*20%)</f>
        <v>200.928</v>
      </c>
      <c r="E6" s="4">
        <f aca="true" t="shared" si="2" ref="E6:N6">D6+(D6*5%)</f>
        <v>210.9744</v>
      </c>
      <c r="F6" s="4">
        <f t="shared" si="2"/>
        <v>221.52312</v>
      </c>
      <c r="G6" s="4">
        <f t="shared" si="2"/>
        <v>232.599276</v>
      </c>
      <c r="H6" s="4">
        <f t="shared" si="2"/>
        <v>244.22923980000002</v>
      </c>
      <c r="I6" s="4">
        <f t="shared" si="2"/>
        <v>256.44070179</v>
      </c>
      <c r="J6" s="4">
        <f t="shared" si="2"/>
        <v>269.2627368795</v>
      </c>
      <c r="K6" s="4">
        <f t="shared" si="2"/>
        <v>282.725873723475</v>
      </c>
      <c r="L6" s="4">
        <f t="shared" si="2"/>
        <v>296.86216740964875</v>
      </c>
      <c r="M6" s="4">
        <f t="shared" si="2"/>
        <v>311.70527578013116</v>
      </c>
      <c r="N6" s="4">
        <f t="shared" si="2"/>
        <v>327.2905395691377</v>
      </c>
    </row>
    <row r="7" spans="2:14" ht="15.75" customHeight="1">
      <c r="B7" s="12"/>
      <c r="C7" s="9" t="s">
        <v>12</v>
      </c>
      <c r="D7" s="4">
        <f t="shared" si="1"/>
        <v>241.1136</v>
      </c>
      <c r="E7" s="4">
        <f aca="true" t="shared" si="3" ref="E7:N7">D7+(D7*5%)</f>
        <v>253.16928</v>
      </c>
      <c r="F7" s="4">
        <f t="shared" si="3"/>
        <v>265.827744</v>
      </c>
      <c r="G7" s="4">
        <f t="shared" si="3"/>
        <v>279.11913119999997</v>
      </c>
      <c r="H7" s="4">
        <f t="shared" si="3"/>
        <v>293.07508776</v>
      </c>
      <c r="I7" s="4">
        <f t="shared" si="3"/>
        <v>307.72884214799996</v>
      </c>
      <c r="J7" s="4">
        <f t="shared" si="3"/>
        <v>323.11528425539996</v>
      </c>
      <c r="K7" s="4">
        <f t="shared" si="3"/>
        <v>339.27104846816997</v>
      </c>
      <c r="L7" s="4">
        <f t="shared" si="3"/>
        <v>356.23460089157845</v>
      </c>
      <c r="M7" s="4">
        <f t="shared" si="3"/>
        <v>374.04633093615735</v>
      </c>
      <c r="N7" s="4">
        <f t="shared" si="3"/>
        <v>392.7486474829652</v>
      </c>
    </row>
    <row r="8" spans="2:14" ht="15.75" customHeight="1">
      <c r="B8" s="12"/>
      <c r="C8" s="9" t="s">
        <v>13</v>
      </c>
      <c r="D8" s="4">
        <f t="shared" si="1"/>
        <v>289.33632</v>
      </c>
      <c r="E8" s="4">
        <f aca="true" t="shared" si="4" ref="E8:N8">D8+(D8*5%)</f>
        <v>303.803136</v>
      </c>
      <c r="F8" s="4">
        <f t="shared" si="4"/>
        <v>318.9932928</v>
      </c>
      <c r="G8" s="4">
        <f t="shared" si="4"/>
        <v>334.94295744</v>
      </c>
      <c r="H8" s="4">
        <f t="shared" si="4"/>
        <v>351.690105312</v>
      </c>
      <c r="I8" s="4">
        <f t="shared" si="4"/>
        <v>369.2746105776</v>
      </c>
      <c r="J8" s="4">
        <f t="shared" si="4"/>
        <v>387.73834110648</v>
      </c>
      <c r="K8" s="4">
        <f t="shared" si="4"/>
        <v>407.12525816180397</v>
      </c>
      <c r="L8" s="4">
        <f t="shared" si="4"/>
        <v>427.48152106989414</v>
      </c>
      <c r="M8" s="4">
        <f t="shared" si="4"/>
        <v>448.85559712338886</v>
      </c>
      <c r="N8" s="4">
        <f t="shared" si="4"/>
        <v>471.2983769795583</v>
      </c>
    </row>
    <row r="9" spans="2:14" ht="15.75" customHeight="1">
      <c r="B9" s="12"/>
      <c r="C9" s="9" t="s">
        <v>14</v>
      </c>
      <c r="D9" s="4">
        <f t="shared" si="1"/>
        <v>347.203584</v>
      </c>
      <c r="E9" s="4">
        <f aca="true" t="shared" si="5" ref="E9:N9">D9+(D9*5%)</f>
        <v>364.5637632</v>
      </c>
      <c r="F9" s="4">
        <f t="shared" si="5"/>
        <v>382.79195136</v>
      </c>
      <c r="G9" s="4">
        <f t="shared" si="5"/>
        <v>401.931548928</v>
      </c>
      <c r="H9" s="4">
        <f t="shared" si="5"/>
        <v>422.02812637439996</v>
      </c>
      <c r="I9" s="4">
        <f t="shared" si="5"/>
        <v>443.12953269312</v>
      </c>
      <c r="J9" s="4">
        <f t="shared" si="5"/>
        <v>465.286009327776</v>
      </c>
      <c r="K9" s="4">
        <f t="shared" si="5"/>
        <v>488.55030979416483</v>
      </c>
      <c r="L9" s="4">
        <f t="shared" si="5"/>
        <v>512.977825283873</v>
      </c>
      <c r="M9" s="4">
        <f t="shared" si="5"/>
        <v>538.6267165480667</v>
      </c>
      <c r="N9" s="4">
        <f t="shared" si="5"/>
        <v>565.5580523754701</v>
      </c>
    </row>
    <row r="10" spans="2:14" ht="15.75" customHeight="1">
      <c r="B10" s="12"/>
      <c r="C10" s="9" t="s">
        <v>15</v>
      </c>
      <c r="D10" s="4">
        <f t="shared" si="1"/>
        <v>416.6443008</v>
      </c>
      <c r="E10" s="4">
        <f aca="true" t="shared" si="6" ref="E10:N10">D10+(D10*5%)</f>
        <v>437.47651584</v>
      </c>
      <c r="F10" s="4">
        <f t="shared" si="6"/>
        <v>459.350341632</v>
      </c>
      <c r="G10" s="4">
        <f t="shared" si="6"/>
        <v>482.3178587136</v>
      </c>
      <c r="H10" s="4">
        <f t="shared" si="6"/>
        <v>506.43375164928</v>
      </c>
      <c r="I10" s="4">
        <f t="shared" si="6"/>
        <v>531.755439231744</v>
      </c>
      <c r="J10" s="4">
        <f t="shared" si="6"/>
        <v>558.3432111933313</v>
      </c>
      <c r="K10" s="4">
        <f t="shared" si="6"/>
        <v>586.2603717529978</v>
      </c>
      <c r="L10" s="4">
        <f t="shared" si="6"/>
        <v>615.5733903406477</v>
      </c>
      <c r="M10" s="4">
        <f t="shared" si="6"/>
        <v>646.3520598576802</v>
      </c>
      <c r="N10" s="4">
        <f t="shared" si="6"/>
        <v>678.6696628505641</v>
      </c>
    </row>
    <row r="11" spans="2:14" ht="15.75" customHeight="1">
      <c r="B11" s="12"/>
      <c r="C11" s="9" t="s">
        <v>16</v>
      </c>
      <c r="D11" s="4">
        <f t="shared" si="1"/>
        <v>499.97316096</v>
      </c>
      <c r="E11" s="4">
        <f aca="true" t="shared" si="7" ref="E11:N11">D11+(D11*5%)</f>
        <v>524.971819008</v>
      </c>
      <c r="F11" s="4">
        <f t="shared" si="7"/>
        <v>551.2204099584001</v>
      </c>
      <c r="G11" s="4">
        <f t="shared" si="7"/>
        <v>578.7814304563201</v>
      </c>
      <c r="H11" s="4">
        <f t="shared" si="7"/>
        <v>607.7205019791361</v>
      </c>
      <c r="I11" s="4">
        <f t="shared" si="7"/>
        <v>638.1065270780929</v>
      </c>
      <c r="J11" s="4">
        <f t="shared" si="7"/>
        <v>670.0118534319976</v>
      </c>
      <c r="K11" s="4">
        <f t="shared" si="7"/>
        <v>703.5124461035974</v>
      </c>
      <c r="L11" s="4">
        <f t="shared" si="7"/>
        <v>738.6880684087773</v>
      </c>
      <c r="M11" s="4">
        <f t="shared" si="7"/>
        <v>775.6224718292162</v>
      </c>
      <c r="N11" s="4">
        <f t="shared" si="7"/>
        <v>814.403595420677</v>
      </c>
    </row>
    <row r="12" spans="2:14" ht="15.75" customHeight="1">
      <c r="B12" s="12"/>
      <c r="C12" s="9" t="s">
        <v>17</v>
      </c>
      <c r="D12" s="4">
        <f t="shared" si="1"/>
        <v>599.967793152</v>
      </c>
      <c r="E12" s="4">
        <f aca="true" t="shared" si="8" ref="E12:N12">D12+(D12*5%)</f>
        <v>629.9661828096</v>
      </c>
      <c r="F12" s="4">
        <f t="shared" si="8"/>
        <v>661.4644919500801</v>
      </c>
      <c r="G12" s="4">
        <f t="shared" si="8"/>
        <v>694.5377165475841</v>
      </c>
      <c r="H12" s="4">
        <f t="shared" si="8"/>
        <v>729.2646023749633</v>
      </c>
      <c r="I12" s="4">
        <f t="shared" si="8"/>
        <v>765.7278324937114</v>
      </c>
      <c r="J12" s="4">
        <f t="shared" si="8"/>
        <v>804.014224118397</v>
      </c>
      <c r="K12" s="4">
        <f t="shared" si="8"/>
        <v>844.2149353243169</v>
      </c>
      <c r="L12" s="4">
        <f t="shared" si="8"/>
        <v>886.4256820905327</v>
      </c>
      <c r="M12" s="4">
        <f t="shared" si="8"/>
        <v>930.7469661950594</v>
      </c>
      <c r="N12" s="4">
        <f t="shared" si="8"/>
        <v>977.2843145048123</v>
      </c>
    </row>
    <row r="13" spans="2:14" ht="15.75" customHeight="1">
      <c r="B13" s="12"/>
      <c r="C13" s="9" t="s">
        <v>18</v>
      </c>
      <c r="D13" s="4">
        <f t="shared" si="1"/>
        <v>719.9613517824</v>
      </c>
      <c r="E13" s="4">
        <f aca="true" t="shared" si="9" ref="E13:N13">D13+(D13*5%)</f>
        <v>755.95941937152</v>
      </c>
      <c r="F13" s="4">
        <f t="shared" si="9"/>
        <v>793.757390340096</v>
      </c>
      <c r="G13" s="4">
        <f t="shared" si="9"/>
        <v>833.4452598571008</v>
      </c>
      <c r="H13" s="4">
        <f t="shared" si="9"/>
        <v>875.1175228499559</v>
      </c>
      <c r="I13" s="4">
        <f t="shared" si="9"/>
        <v>918.8733989924536</v>
      </c>
      <c r="J13" s="4">
        <f t="shared" si="9"/>
        <v>964.8170689420763</v>
      </c>
      <c r="K13" s="4">
        <f t="shared" si="9"/>
        <v>1013.0579223891801</v>
      </c>
      <c r="L13" s="4">
        <f t="shared" si="9"/>
        <v>1063.7108185086392</v>
      </c>
      <c r="M13" s="4">
        <f t="shared" si="9"/>
        <v>1116.8963594340712</v>
      </c>
      <c r="N13" s="4">
        <f t="shared" si="9"/>
        <v>1172.7411774057748</v>
      </c>
    </row>
    <row r="14" spans="2:14" ht="15.75" customHeight="1">
      <c r="B14" s="12"/>
      <c r="C14" s="9" t="s">
        <v>19</v>
      </c>
      <c r="D14" s="4">
        <f t="shared" si="1"/>
        <v>863.9536221388801</v>
      </c>
      <c r="E14" s="4">
        <f aca="true" t="shared" si="10" ref="E14:N14">D14+(D14*5%)</f>
        <v>907.151303245824</v>
      </c>
      <c r="F14" s="4">
        <f t="shared" si="10"/>
        <v>952.5088684081152</v>
      </c>
      <c r="G14" s="4">
        <f t="shared" si="10"/>
        <v>1000.1343118285209</v>
      </c>
      <c r="H14" s="4">
        <f t="shared" si="10"/>
        <v>1050.141027419947</v>
      </c>
      <c r="I14" s="4">
        <f t="shared" si="10"/>
        <v>1102.6480787909443</v>
      </c>
      <c r="J14" s="4">
        <f t="shared" si="10"/>
        <v>1157.7804827304915</v>
      </c>
      <c r="K14" s="4">
        <f t="shared" si="10"/>
        <v>1215.669506867016</v>
      </c>
      <c r="L14" s="4">
        <f t="shared" si="10"/>
        <v>1276.4529822103668</v>
      </c>
      <c r="M14" s="4">
        <f t="shared" si="10"/>
        <v>1340.2756313208852</v>
      </c>
      <c r="N14" s="4">
        <f t="shared" si="10"/>
        <v>1407.2894128869293</v>
      </c>
    </row>
    <row r="15" spans="2:14" ht="15.75" customHeight="1">
      <c r="B15" s="12"/>
      <c r="C15" s="9" t="s">
        <v>20</v>
      </c>
      <c r="D15" s="4">
        <f t="shared" si="1"/>
        <v>1036.744346566656</v>
      </c>
      <c r="E15" s="4">
        <f aca="true" t="shared" si="11" ref="E15:N15">D15+(D15*5%)</f>
        <v>1088.581563894989</v>
      </c>
      <c r="F15" s="4">
        <f t="shared" si="11"/>
        <v>1143.0106420897384</v>
      </c>
      <c r="G15" s="4">
        <f t="shared" si="11"/>
        <v>1200.1611741942254</v>
      </c>
      <c r="H15" s="4">
        <f t="shared" si="11"/>
        <v>1260.1692329039367</v>
      </c>
      <c r="I15" s="4">
        <f t="shared" si="11"/>
        <v>1323.1776945491335</v>
      </c>
      <c r="J15" s="4">
        <f t="shared" si="11"/>
        <v>1389.3365792765903</v>
      </c>
      <c r="K15" s="4">
        <f t="shared" si="11"/>
        <v>1458.80340824042</v>
      </c>
      <c r="L15" s="4">
        <f t="shared" si="11"/>
        <v>1531.7435786524409</v>
      </c>
      <c r="M15" s="4">
        <f t="shared" si="11"/>
        <v>1608.3307575850629</v>
      </c>
      <c r="N15" s="4">
        <f t="shared" si="11"/>
        <v>1688.747295464316</v>
      </c>
    </row>
    <row r="16" spans="2:14" ht="15.75" customHeight="1">
      <c r="B16" s="12"/>
      <c r="C16" s="9" t="s">
        <v>21</v>
      </c>
      <c r="D16" s="4">
        <f t="shared" si="1"/>
        <v>1244.0932158799874</v>
      </c>
      <c r="E16" s="4">
        <f aca="true" t="shared" si="12" ref="E16:N16">D16+(D16*5%)</f>
        <v>1306.2978766739868</v>
      </c>
      <c r="F16" s="4">
        <f t="shared" si="12"/>
        <v>1371.6127705076863</v>
      </c>
      <c r="G16" s="4">
        <f t="shared" si="12"/>
        <v>1440.1934090330706</v>
      </c>
      <c r="H16" s="4">
        <f t="shared" si="12"/>
        <v>1512.2030794847242</v>
      </c>
      <c r="I16" s="4">
        <f t="shared" si="12"/>
        <v>1587.8132334589604</v>
      </c>
      <c r="J16" s="4">
        <f t="shared" si="12"/>
        <v>1667.2038951319084</v>
      </c>
      <c r="K16" s="4">
        <f t="shared" si="12"/>
        <v>1750.564089888504</v>
      </c>
      <c r="L16" s="4">
        <f t="shared" si="12"/>
        <v>1838.0922943829291</v>
      </c>
      <c r="M16" s="4">
        <f t="shared" si="12"/>
        <v>1929.9969091020755</v>
      </c>
      <c r="N16" s="4">
        <f t="shared" si="12"/>
        <v>2026.4967545571792</v>
      </c>
    </row>
    <row r="17" spans="2:14" ht="15.75" customHeight="1">
      <c r="B17" s="12"/>
      <c r="C17" s="9" t="s">
        <v>22</v>
      </c>
      <c r="D17" s="4">
        <f t="shared" si="1"/>
        <v>1492.911859055985</v>
      </c>
      <c r="E17" s="4">
        <f aca="true" t="shared" si="13" ref="E17:N17">D17+(D17*5%)</f>
        <v>1567.5574520087841</v>
      </c>
      <c r="F17" s="4">
        <f t="shared" si="13"/>
        <v>1645.9353246092232</v>
      </c>
      <c r="G17" s="4">
        <f t="shared" si="13"/>
        <v>1728.2320908396844</v>
      </c>
      <c r="H17" s="4">
        <f t="shared" si="13"/>
        <v>1814.6436953816685</v>
      </c>
      <c r="I17" s="4">
        <f t="shared" si="13"/>
        <v>1905.375880150752</v>
      </c>
      <c r="J17" s="4">
        <f t="shared" si="13"/>
        <v>2000.6446741582895</v>
      </c>
      <c r="K17" s="4">
        <f t="shared" si="13"/>
        <v>2100.676907866204</v>
      </c>
      <c r="L17" s="4">
        <f t="shared" si="13"/>
        <v>2205.710753259514</v>
      </c>
      <c r="M17" s="4">
        <f t="shared" si="13"/>
        <v>2315.99629092249</v>
      </c>
      <c r="N17" s="4">
        <f t="shared" si="13"/>
        <v>2431.7961054686148</v>
      </c>
    </row>
    <row r="18" spans="2:14" ht="15.75" customHeight="1">
      <c r="B18" s="12"/>
      <c r="C18" s="9" t="s">
        <v>23</v>
      </c>
      <c r="D18" s="4">
        <f t="shared" si="1"/>
        <v>1791.4942308671818</v>
      </c>
      <c r="E18" s="4">
        <f aca="true" t="shared" si="14" ref="E18:N18">D18+(D18*5%)</f>
        <v>1881.068942410541</v>
      </c>
      <c r="F18" s="4">
        <f t="shared" si="14"/>
        <v>1975.1223895310682</v>
      </c>
      <c r="G18" s="4">
        <f t="shared" si="14"/>
        <v>2073.8785090076217</v>
      </c>
      <c r="H18" s="4">
        <f t="shared" si="14"/>
        <v>2177.5724344580026</v>
      </c>
      <c r="I18" s="4">
        <f t="shared" si="14"/>
        <v>2286.451056180903</v>
      </c>
      <c r="J18" s="4">
        <f t="shared" si="14"/>
        <v>2400.773608989948</v>
      </c>
      <c r="K18" s="4">
        <f t="shared" si="14"/>
        <v>2520.8122894394455</v>
      </c>
      <c r="L18" s="4">
        <f t="shared" si="14"/>
        <v>2646.852903911418</v>
      </c>
      <c r="M18" s="4">
        <f t="shared" si="14"/>
        <v>2779.195549106989</v>
      </c>
      <c r="N18" s="4">
        <f t="shared" si="14"/>
        <v>2918.1553265623384</v>
      </c>
    </row>
    <row r="19" spans="2:14" ht="15.75" customHeight="1">
      <c r="B19" s="12"/>
      <c r="C19" s="9" t="s">
        <v>24</v>
      </c>
      <c r="D19" s="4">
        <f t="shared" si="1"/>
        <v>2149.7930770406183</v>
      </c>
      <c r="E19" s="4">
        <f aca="true" t="shared" si="15" ref="E19:N19">D19+(D19*5%)</f>
        <v>2257.2827308926494</v>
      </c>
      <c r="F19" s="4">
        <f t="shared" si="15"/>
        <v>2370.146867437282</v>
      </c>
      <c r="G19" s="4">
        <f t="shared" si="15"/>
        <v>2488.6542108091458</v>
      </c>
      <c r="H19" s="4">
        <f t="shared" si="15"/>
        <v>2613.086921349603</v>
      </c>
      <c r="I19" s="4">
        <f t="shared" si="15"/>
        <v>2743.7412674170832</v>
      </c>
      <c r="J19" s="4">
        <f t="shared" si="15"/>
        <v>2880.9283307879373</v>
      </c>
      <c r="K19" s="4">
        <f t="shared" si="15"/>
        <v>3024.974747327334</v>
      </c>
      <c r="L19" s="4">
        <f t="shared" si="15"/>
        <v>3176.223484693701</v>
      </c>
      <c r="M19" s="4">
        <f t="shared" si="15"/>
        <v>3335.034658928386</v>
      </c>
      <c r="N19" s="4">
        <f t="shared" si="15"/>
        <v>3501.7863918748053</v>
      </c>
    </row>
    <row r="20" spans="2:14" ht="15.75" customHeight="1">
      <c r="B20" s="12"/>
      <c r="C20" s="9" t="s">
        <v>25</v>
      </c>
      <c r="D20" s="4">
        <f t="shared" si="1"/>
        <v>2579.751692448742</v>
      </c>
      <c r="E20" s="4">
        <f aca="true" t="shared" si="16" ref="E20:N20">D20+(D20*5%)</f>
        <v>2708.739277071179</v>
      </c>
      <c r="F20" s="4">
        <f t="shared" si="16"/>
        <v>2844.176240924738</v>
      </c>
      <c r="G20" s="4">
        <f t="shared" si="16"/>
        <v>2986.385052970975</v>
      </c>
      <c r="H20" s="4">
        <f t="shared" si="16"/>
        <v>3135.7043056195234</v>
      </c>
      <c r="I20" s="4">
        <f t="shared" si="16"/>
        <v>3292.4895209004994</v>
      </c>
      <c r="J20" s="4">
        <f t="shared" si="16"/>
        <v>3457.1139969455244</v>
      </c>
      <c r="K20" s="4">
        <f t="shared" si="16"/>
        <v>3629.9696967928007</v>
      </c>
      <c r="L20" s="4">
        <f t="shared" si="16"/>
        <v>3811.468181632441</v>
      </c>
      <c r="M20" s="4">
        <f t="shared" si="16"/>
        <v>4002.041590714063</v>
      </c>
      <c r="N20" s="4">
        <f t="shared" si="16"/>
        <v>4202.143670249767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1" sqref="C1:M1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16384" width="9.140625" style="1" customWidth="1"/>
  </cols>
  <sheetData>
    <row r="1" spans="3:13" ht="20.25">
      <c r="C1" s="19" t="s">
        <v>41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ht="12.75">
      <c r="A4" s="12" t="s">
        <v>26</v>
      </c>
      <c r="B4" s="3" t="s">
        <v>8</v>
      </c>
      <c r="C4" s="4">
        <v>184.18</v>
      </c>
      <c r="D4" s="4">
        <f aca="true" t="shared" si="0" ref="D4:M4">C4+(C4*5%)</f>
        <v>193.389</v>
      </c>
      <c r="E4" s="4">
        <f t="shared" si="0"/>
        <v>203.05845000000002</v>
      </c>
      <c r="F4" s="4">
        <f t="shared" si="0"/>
        <v>213.21137250000004</v>
      </c>
      <c r="G4" s="4">
        <f t="shared" si="0"/>
        <v>223.87194112500003</v>
      </c>
      <c r="H4" s="4">
        <f t="shared" si="0"/>
        <v>235.06553818125005</v>
      </c>
      <c r="I4" s="4">
        <f t="shared" si="0"/>
        <v>246.81881509031254</v>
      </c>
      <c r="J4" s="4">
        <f t="shared" si="0"/>
        <v>259.15975584482817</v>
      </c>
      <c r="K4" s="4">
        <f t="shared" si="0"/>
        <v>272.11774363706957</v>
      </c>
      <c r="L4" s="4">
        <f t="shared" si="0"/>
        <v>285.723630818923</v>
      </c>
      <c r="M4" s="4">
        <f t="shared" si="0"/>
        <v>300.00981235986916</v>
      </c>
    </row>
    <row r="5" spans="1:13" ht="12.75">
      <c r="A5" s="12"/>
      <c r="B5" s="3" t="s">
        <v>11</v>
      </c>
      <c r="C5" s="4">
        <f aca="true" t="shared" si="1" ref="C5:C19">C4+(C4*20%)</f>
        <v>221.01600000000002</v>
      </c>
      <c r="D5" s="4">
        <f aca="true" t="shared" si="2" ref="D5:M5">C5+(C5*5%)</f>
        <v>232.06680000000003</v>
      </c>
      <c r="E5" s="4">
        <f t="shared" si="2"/>
        <v>243.67014000000003</v>
      </c>
      <c r="F5" s="4">
        <f t="shared" si="2"/>
        <v>255.85364700000002</v>
      </c>
      <c r="G5" s="4">
        <f t="shared" si="2"/>
        <v>268.64632935000003</v>
      </c>
      <c r="H5" s="4">
        <f t="shared" si="2"/>
        <v>282.07864581750005</v>
      </c>
      <c r="I5" s="4">
        <f t="shared" si="2"/>
        <v>296.182578108375</v>
      </c>
      <c r="J5" s="4">
        <f t="shared" si="2"/>
        <v>310.99170701379376</v>
      </c>
      <c r="K5" s="4">
        <f t="shared" si="2"/>
        <v>326.54129236448347</v>
      </c>
      <c r="L5" s="4">
        <f t="shared" si="2"/>
        <v>342.86835698270767</v>
      </c>
      <c r="M5" s="4">
        <f t="shared" si="2"/>
        <v>360.01177483184307</v>
      </c>
    </row>
    <row r="6" spans="1:13" ht="12.75">
      <c r="A6" s="12"/>
      <c r="B6" s="3" t="s">
        <v>12</v>
      </c>
      <c r="C6" s="4">
        <f t="shared" si="1"/>
        <v>265.2192</v>
      </c>
      <c r="D6" s="4">
        <f aca="true" t="shared" si="3" ref="D6:M6">C6+(C6*5%)</f>
        <v>278.48016</v>
      </c>
      <c r="E6" s="4">
        <f t="shared" si="3"/>
        <v>292.404168</v>
      </c>
      <c r="F6" s="4">
        <f t="shared" si="3"/>
        <v>307.02437640000005</v>
      </c>
      <c r="G6" s="4">
        <f t="shared" si="3"/>
        <v>322.37559522000004</v>
      </c>
      <c r="H6" s="4">
        <f t="shared" si="3"/>
        <v>338.494374981</v>
      </c>
      <c r="I6" s="4">
        <f t="shared" si="3"/>
        <v>355.41909373005</v>
      </c>
      <c r="J6" s="4">
        <f t="shared" si="3"/>
        <v>373.1900484165525</v>
      </c>
      <c r="K6" s="4">
        <f t="shared" si="3"/>
        <v>391.8495508373801</v>
      </c>
      <c r="L6" s="4">
        <f t="shared" si="3"/>
        <v>411.4420283792491</v>
      </c>
      <c r="M6" s="4">
        <f t="shared" si="3"/>
        <v>432.01412979821157</v>
      </c>
    </row>
    <row r="7" spans="1:13" ht="12.75">
      <c r="A7" s="12"/>
      <c r="B7" s="3" t="s">
        <v>13</v>
      </c>
      <c r="C7" s="4">
        <f t="shared" si="1"/>
        <v>318.26304</v>
      </c>
      <c r="D7" s="4">
        <f aca="true" t="shared" si="4" ref="D7:M7">C7+(C7*5%)</f>
        <v>334.176192</v>
      </c>
      <c r="E7" s="4">
        <f t="shared" si="4"/>
        <v>350.8850016</v>
      </c>
      <c r="F7" s="4">
        <f t="shared" si="4"/>
        <v>368.42925168</v>
      </c>
      <c r="G7" s="4">
        <f t="shared" si="4"/>
        <v>386.850714264</v>
      </c>
      <c r="H7" s="4">
        <f t="shared" si="4"/>
        <v>406.19324997719997</v>
      </c>
      <c r="I7" s="4">
        <f t="shared" si="4"/>
        <v>426.50291247606</v>
      </c>
      <c r="J7" s="4">
        <f t="shared" si="4"/>
        <v>447.828058099863</v>
      </c>
      <c r="K7" s="4">
        <f t="shared" si="4"/>
        <v>470.2194610048561</v>
      </c>
      <c r="L7" s="4">
        <f t="shared" si="4"/>
        <v>493.7304340550989</v>
      </c>
      <c r="M7" s="4">
        <f t="shared" si="4"/>
        <v>518.4169557578539</v>
      </c>
    </row>
    <row r="8" spans="1:13" ht="12.75">
      <c r="A8" s="12"/>
      <c r="B8" s="3" t="s">
        <v>14</v>
      </c>
      <c r="C8" s="4">
        <f t="shared" si="1"/>
        <v>381.915648</v>
      </c>
      <c r="D8" s="4">
        <f aca="true" t="shared" si="5" ref="D8:M8">C8+(C8*5%)</f>
        <v>401.0114304</v>
      </c>
      <c r="E8" s="4">
        <f t="shared" si="5"/>
        <v>421.06200192</v>
      </c>
      <c r="F8" s="4">
        <f t="shared" si="5"/>
        <v>442.115102016</v>
      </c>
      <c r="G8" s="4">
        <f t="shared" si="5"/>
        <v>464.2208571168</v>
      </c>
      <c r="H8" s="4">
        <f t="shared" si="5"/>
        <v>487.43189997264</v>
      </c>
      <c r="I8" s="4">
        <f t="shared" si="5"/>
        <v>511.803494971272</v>
      </c>
      <c r="J8" s="4">
        <f t="shared" si="5"/>
        <v>537.3936697198357</v>
      </c>
      <c r="K8" s="4">
        <f t="shared" si="5"/>
        <v>564.2633532058275</v>
      </c>
      <c r="L8" s="4">
        <f t="shared" si="5"/>
        <v>592.4765208661188</v>
      </c>
      <c r="M8" s="4">
        <f t="shared" si="5"/>
        <v>622.1003469094247</v>
      </c>
    </row>
    <row r="9" spans="1:13" ht="12.75">
      <c r="A9" s="12"/>
      <c r="B9" s="3" t="s">
        <v>15</v>
      </c>
      <c r="C9" s="4">
        <f t="shared" si="1"/>
        <v>458.2987776</v>
      </c>
      <c r="D9" s="4">
        <f aca="true" t="shared" si="6" ref="D9:M9">C9+(C9*5%)</f>
        <v>481.21371648</v>
      </c>
      <c r="E9" s="4">
        <f t="shared" si="6"/>
        <v>505.27440230400003</v>
      </c>
      <c r="F9" s="4">
        <f t="shared" si="6"/>
        <v>530.5381224192</v>
      </c>
      <c r="G9" s="4">
        <f t="shared" si="6"/>
        <v>557.06502854016</v>
      </c>
      <c r="H9" s="4">
        <f t="shared" si="6"/>
        <v>584.918279967168</v>
      </c>
      <c r="I9" s="4">
        <f t="shared" si="6"/>
        <v>614.1641939655265</v>
      </c>
      <c r="J9" s="4">
        <f t="shared" si="6"/>
        <v>644.8724036638027</v>
      </c>
      <c r="K9" s="4">
        <f t="shared" si="6"/>
        <v>677.1160238469929</v>
      </c>
      <c r="L9" s="4">
        <f t="shared" si="6"/>
        <v>710.9718250393425</v>
      </c>
      <c r="M9" s="4">
        <f t="shared" si="6"/>
        <v>746.5204162913096</v>
      </c>
    </row>
    <row r="10" spans="1:13" ht="12.75">
      <c r="A10" s="12"/>
      <c r="B10" s="3" t="s">
        <v>16</v>
      </c>
      <c r="C10" s="4">
        <f t="shared" si="1"/>
        <v>549.95853312</v>
      </c>
      <c r="D10" s="4">
        <f aca="true" t="shared" si="7" ref="D10:M10">C10+(C10*5%)</f>
        <v>577.456459776</v>
      </c>
      <c r="E10" s="4">
        <f t="shared" si="7"/>
        <v>606.3292827647999</v>
      </c>
      <c r="F10" s="4">
        <f t="shared" si="7"/>
        <v>636.6457469030399</v>
      </c>
      <c r="G10" s="4">
        <f t="shared" si="7"/>
        <v>668.478034248192</v>
      </c>
      <c r="H10" s="4">
        <f t="shared" si="7"/>
        <v>701.9019359606016</v>
      </c>
      <c r="I10" s="4">
        <f t="shared" si="7"/>
        <v>736.9970327586317</v>
      </c>
      <c r="J10" s="4">
        <f t="shared" si="7"/>
        <v>773.8468843965633</v>
      </c>
      <c r="K10" s="4">
        <f t="shared" si="7"/>
        <v>812.5392286163915</v>
      </c>
      <c r="L10" s="4">
        <f t="shared" si="7"/>
        <v>853.1661900472111</v>
      </c>
      <c r="M10" s="4">
        <f t="shared" si="7"/>
        <v>895.8244995495717</v>
      </c>
    </row>
    <row r="11" spans="1:13" ht="12.75">
      <c r="A11" s="12"/>
      <c r="B11" s="3" t="s">
        <v>17</v>
      </c>
      <c r="C11" s="4">
        <f t="shared" si="1"/>
        <v>659.950239744</v>
      </c>
      <c r="D11" s="4">
        <f aca="true" t="shared" si="8" ref="D11:M11">C11+(C11*5%)</f>
        <v>692.9477517312</v>
      </c>
      <c r="E11" s="4">
        <f t="shared" si="8"/>
        <v>727.59513931776</v>
      </c>
      <c r="F11" s="4">
        <f t="shared" si="8"/>
        <v>763.9748962836479</v>
      </c>
      <c r="G11" s="4">
        <f t="shared" si="8"/>
        <v>802.1736410978303</v>
      </c>
      <c r="H11" s="4">
        <f t="shared" si="8"/>
        <v>842.2823231527218</v>
      </c>
      <c r="I11" s="4">
        <f t="shared" si="8"/>
        <v>884.3964393103579</v>
      </c>
      <c r="J11" s="4">
        <f t="shared" si="8"/>
        <v>928.6162612758758</v>
      </c>
      <c r="K11" s="4">
        <f t="shared" si="8"/>
        <v>975.0470743396696</v>
      </c>
      <c r="L11" s="4">
        <f t="shared" si="8"/>
        <v>1023.7994280566531</v>
      </c>
      <c r="M11" s="4">
        <f t="shared" si="8"/>
        <v>1074.9893994594859</v>
      </c>
    </row>
    <row r="12" spans="1:13" ht="12.75">
      <c r="A12" s="12"/>
      <c r="B12" s="3" t="s">
        <v>18</v>
      </c>
      <c r="C12" s="4">
        <f t="shared" si="1"/>
        <v>791.9402876928</v>
      </c>
      <c r="D12" s="4">
        <f aca="true" t="shared" si="9" ref="D12:M12">C12+(C12*5%)</f>
        <v>831.53730207744</v>
      </c>
      <c r="E12" s="4">
        <f t="shared" si="9"/>
        <v>873.114167181312</v>
      </c>
      <c r="F12" s="4">
        <f t="shared" si="9"/>
        <v>916.7698755403776</v>
      </c>
      <c r="G12" s="4">
        <f t="shared" si="9"/>
        <v>962.6083693173965</v>
      </c>
      <c r="H12" s="4">
        <f t="shared" si="9"/>
        <v>1010.7387877832664</v>
      </c>
      <c r="I12" s="4">
        <f t="shared" si="9"/>
        <v>1061.2757271724297</v>
      </c>
      <c r="J12" s="4">
        <f t="shared" si="9"/>
        <v>1114.3395135310511</v>
      </c>
      <c r="K12" s="4">
        <f t="shared" si="9"/>
        <v>1170.0564892076036</v>
      </c>
      <c r="L12" s="4">
        <f t="shared" si="9"/>
        <v>1228.5593136679838</v>
      </c>
      <c r="M12" s="4">
        <f t="shared" si="9"/>
        <v>1289.987279351383</v>
      </c>
    </row>
    <row r="13" spans="1:13" ht="12.75">
      <c r="A13" s="12"/>
      <c r="B13" s="3" t="s">
        <v>19</v>
      </c>
      <c r="C13" s="4">
        <f t="shared" si="1"/>
        <v>950.32834523136</v>
      </c>
      <c r="D13" s="4">
        <f aca="true" t="shared" si="10" ref="D13:M13">C13+(C13*5%)</f>
        <v>997.844762492928</v>
      </c>
      <c r="E13" s="4">
        <f t="shared" si="10"/>
        <v>1047.7370006175745</v>
      </c>
      <c r="F13" s="4">
        <f t="shared" si="10"/>
        <v>1100.1238506484533</v>
      </c>
      <c r="G13" s="4">
        <f t="shared" si="10"/>
        <v>1155.1300431808759</v>
      </c>
      <c r="H13" s="4">
        <f t="shared" si="10"/>
        <v>1212.8865453399196</v>
      </c>
      <c r="I13" s="4">
        <f t="shared" si="10"/>
        <v>1273.5308726069156</v>
      </c>
      <c r="J13" s="4">
        <f t="shared" si="10"/>
        <v>1337.2074162372614</v>
      </c>
      <c r="K13" s="4">
        <f t="shared" si="10"/>
        <v>1404.0677870491245</v>
      </c>
      <c r="L13" s="4">
        <f t="shared" si="10"/>
        <v>1474.2711764015808</v>
      </c>
      <c r="M13" s="4">
        <f t="shared" si="10"/>
        <v>1547.9847352216598</v>
      </c>
    </row>
    <row r="14" spans="1:13" ht="12.75">
      <c r="A14" s="12"/>
      <c r="B14" s="3" t="s">
        <v>20</v>
      </c>
      <c r="C14" s="4">
        <f t="shared" si="1"/>
        <v>1140.394014277632</v>
      </c>
      <c r="D14" s="4">
        <f aca="true" t="shared" si="11" ref="D14:M14">C14+(C14*5%)</f>
        <v>1197.4137149915136</v>
      </c>
      <c r="E14" s="4">
        <f t="shared" si="11"/>
        <v>1257.2844007410893</v>
      </c>
      <c r="F14" s="4">
        <f t="shared" si="11"/>
        <v>1320.1486207781438</v>
      </c>
      <c r="G14" s="4">
        <f t="shared" si="11"/>
        <v>1386.156051817051</v>
      </c>
      <c r="H14" s="4">
        <f t="shared" si="11"/>
        <v>1455.4638544079037</v>
      </c>
      <c r="I14" s="4">
        <f t="shared" si="11"/>
        <v>1528.2370471282989</v>
      </c>
      <c r="J14" s="4">
        <f t="shared" si="11"/>
        <v>1604.6488994847139</v>
      </c>
      <c r="K14" s="4">
        <f t="shared" si="11"/>
        <v>1684.8813444589496</v>
      </c>
      <c r="L14" s="4">
        <f t="shared" si="11"/>
        <v>1769.125411681897</v>
      </c>
      <c r="M14" s="4">
        <f t="shared" si="11"/>
        <v>1857.581682265992</v>
      </c>
    </row>
    <row r="15" spans="1:13" ht="12.75">
      <c r="A15" s="12"/>
      <c r="B15" s="3" t="s">
        <v>21</v>
      </c>
      <c r="C15" s="4">
        <f t="shared" si="1"/>
        <v>1368.4728171331585</v>
      </c>
      <c r="D15" s="4">
        <f aca="true" t="shared" si="12" ref="D15:M15">C15+(C15*5%)</f>
        <v>1436.8964579898166</v>
      </c>
      <c r="E15" s="4">
        <f t="shared" si="12"/>
        <v>1508.7412808893073</v>
      </c>
      <c r="F15" s="4">
        <f t="shared" si="12"/>
        <v>1584.1783449337727</v>
      </c>
      <c r="G15" s="4">
        <f t="shared" si="12"/>
        <v>1663.3872621804612</v>
      </c>
      <c r="H15" s="4">
        <f t="shared" si="12"/>
        <v>1746.5566252894844</v>
      </c>
      <c r="I15" s="4">
        <f t="shared" si="12"/>
        <v>1833.8844565539587</v>
      </c>
      <c r="J15" s="4">
        <f t="shared" si="12"/>
        <v>1925.5786793816567</v>
      </c>
      <c r="K15" s="4">
        <f t="shared" si="12"/>
        <v>2021.8576133507395</v>
      </c>
      <c r="L15" s="4">
        <f t="shared" si="12"/>
        <v>2122.9504940182765</v>
      </c>
      <c r="M15" s="4">
        <f t="shared" si="12"/>
        <v>2229.0980187191903</v>
      </c>
    </row>
    <row r="16" spans="1:13" ht="12.75">
      <c r="A16" s="12"/>
      <c r="B16" s="3" t="s">
        <v>22</v>
      </c>
      <c r="C16" s="4">
        <f t="shared" si="1"/>
        <v>1642.1673805597902</v>
      </c>
      <c r="D16" s="4">
        <f aca="true" t="shared" si="13" ref="D16:M16">C16+(C16*5%)</f>
        <v>1724.2757495877797</v>
      </c>
      <c r="E16" s="4">
        <f t="shared" si="13"/>
        <v>1810.4895370671688</v>
      </c>
      <c r="F16" s="4">
        <f t="shared" si="13"/>
        <v>1901.0140139205273</v>
      </c>
      <c r="G16" s="4">
        <f t="shared" si="13"/>
        <v>1996.0647146165536</v>
      </c>
      <c r="H16" s="4">
        <f t="shared" si="13"/>
        <v>2095.8679503473813</v>
      </c>
      <c r="I16" s="4">
        <f t="shared" si="13"/>
        <v>2200.6613478647505</v>
      </c>
      <c r="J16" s="4">
        <f t="shared" si="13"/>
        <v>2310.694415257988</v>
      </c>
      <c r="K16" s="4">
        <f t="shared" si="13"/>
        <v>2426.2291360208874</v>
      </c>
      <c r="L16" s="4">
        <f t="shared" si="13"/>
        <v>2547.5405928219316</v>
      </c>
      <c r="M16" s="4">
        <f t="shared" si="13"/>
        <v>2674.9176224630282</v>
      </c>
    </row>
    <row r="17" spans="1:13" ht="12.75">
      <c r="A17" s="12"/>
      <c r="B17" s="3" t="s">
        <v>23</v>
      </c>
      <c r="C17" s="4">
        <f t="shared" si="1"/>
        <v>1970.6008566717483</v>
      </c>
      <c r="D17" s="4">
        <f aca="true" t="shared" si="14" ref="D17:M17">C17+(C17*5%)</f>
        <v>2069.1308995053355</v>
      </c>
      <c r="E17" s="4">
        <f t="shared" si="14"/>
        <v>2172.5874444806022</v>
      </c>
      <c r="F17" s="4">
        <f t="shared" si="14"/>
        <v>2281.2168167046325</v>
      </c>
      <c r="G17" s="4">
        <f t="shared" si="14"/>
        <v>2395.2776575398643</v>
      </c>
      <c r="H17" s="4">
        <f t="shared" si="14"/>
        <v>2515.0415404168575</v>
      </c>
      <c r="I17" s="4">
        <f t="shared" si="14"/>
        <v>2640.7936174377005</v>
      </c>
      <c r="J17" s="4">
        <f t="shared" si="14"/>
        <v>2772.8332983095856</v>
      </c>
      <c r="K17" s="4">
        <f t="shared" si="14"/>
        <v>2911.474963225065</v>
      </c>
      <c r="L17" s="4">
        <f t="shared" si="14"/>
        <v>3057.0487113863182</v>
      </c>
      <c r="M17" s="4">
        <f t="shared" si="14"/>
        <v>3209.901146955634</v>
      </c>
    </row>
    <row r="18" spans="1:13" ht="12.75">
      <c r="A18" s="12"/>
      <c r="B18" s="3" t="s">
        <v>24</v>
      </c>
      <c r="C18" s="4">
        <f t="shared" si="1"/>
        <v>2364.721028006098</v>
      </c>
      <c r="D18" s="4">
        <f aca="true" t="shared" si="15" ref="D18:M18">C18+(C18*5%)</f>
        <v>2482.957079406403</v>
      </c>
      <c r="E18" s="4">
        <f t="shared" si="15"/>
        <v>2607.1049333767232</v>
      </c>
      <c r="F18" s="4">
        <f t="shared" si="15"/>
        <v>2737.4601800455594</v>
      </c>
      <c r="G18" s="4">
        <f t="shared" si="15"/>
        <v>2874.3331890478375</v>
      </c>
      <c r="H18" s="4">
        <f t="shared" si="15"/>
        <v>3018.0498485002295</v>
      </c>
      <c r="I18" s="4">
        <f t="shared" si="15"/>
        <v>3168.952340925241</v>
      </c>
      <c r="J18" s="4">
        <f t="shared" si="15"/>
        <v>3327.399957971503</v>
      </c>
      <c r="K18" s="4">
        <f t="shared" si="15"/>
        <v>3493.7699558700783</v>
      </c>
      <c r="L18" s="4">
        <f t="shared" si="15"/>
        <v>3668.458453663582</v>
      </c>
      <c r="M18" s="4">
        <f t="shared" si="15"/>
        <v>3851.881376346761</v>
      </c>
    </row>
    <row r="19" spans="1:13" ht="12.75">
      <c r="A19" s="12"/>
      <c r="B19" s="3" t="s">
        <v>25</v>
      </c>
      <c r="C19" s="4">
        <f t="shared" si="1"/>
        <v>2837.6652336073175</v>
      </c>
      <c r="D19" s="4">
        <f aca="true" t="shared" si="16" ref="D19:M19">C19+(C19*5%)</f>
        <v>2979.548495287683</v>
      </c>
      <c r="E19" s="4">
        <f t="shared" si="16"/>
        <v>3128.5259200520672</v>
      </c>
      <c r="F19" s="4">
        <f t="shared" si="16"/>
        <v>3284.9522160546708</v>
      </c>
      <c r="G19" s="4">
        <f t="shared" si="16"/>
        <v>3449.1998268574043</v>
      </c>
      <c r="H19" s="4">
        <f t="shared" si="16"/>
        <v>3621.6598182002745</v>
      </c>
      <c r="I19" s="4">
        <f t="shared" si="16"/>
        <v>3802.7428091102884</v>
      </c>
      <c r="J19" s="4">
        <f t="shared" si="16"/>
        <v>3992.8799495658027</v>
      </c>
      <c r="K19" s="4">
        <f t="shared" si="16"/>
        <v>4192.523947044093</v>
      </c>
      <c r="L19" s="4">
        <f t="shared" si="16"/>
        <v>4402.150144396298</v>
      </c>
      <c r="M19" s="4">
        <f t="shared" si="16"/>
        <v>4622.2576516161125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1" sqref="C1:M1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16384" width="9.140625" style="1" customWidth="1"/>
  </cols>
  <sheetData>
    <row r="1" spans="3:13" ht="20.25">
      <c r="C1" s="19" t="s">
        <v>40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ht="12.75">
      <c r="A4" s="12" t="s">
        <v>26</v>
      </c>
      <c r="B4" s="3" t="s">
        <v>8</v>
      </c>
      <c r="C4" s="4">
        <f>184.18+(184.18*5%)</f>
        <v>193.389</v>
      </c>
      <c r="D4" s="4">
        <f aca="true" t="shared" si="0" ref="D4:M4">C4+(C4*5%)</f>
        <v>203.05845000000002</v>
      </c>
      <c r="E4" s="4">
        <f t="shared" si="0"/>
        <v>213.21137250000004</v>
      </c>
      <c r="F4" s="4">
        <f t="shared" si="0"/>
        <v>223.87194112500003</v>
      </c>
      <c r="G4" s="4">
        <f t="shared" si="0"/>
        <v>235.06553818125005</v>
      </c>
      <c r="H4" s="4">
        <f t="shared" si="0"/>
        <v>246.81881509031254</v>
      </c>
      <c r="I4" s="4">
        <f t="shared" si="0"/>
        <v>259.15975584482817</v>
      </c>
      <c r="J4" s="4">
        <f t="shared" si="0"/>
        <v>272.11774363706957</v>
      </c>
      <c r="K4" s="4">
        <f t="shared" si="0"/>
        <v>285.723630818923</v>
      </c>
      <c r="L4" s="4">
        <f t="shared" si="0"/>
        <v>300.00981235986916</v>
      </c>
      <c r="M4" s="4">
        <f t="shared" si="0"/>
        <v>315.01030297786264</v>
      </c>
    </row>
    <row r="5" spans="1:13" ht="12.75">
      <c r="A5" s="12"/>
      <c r="B5" s="3" t="s">
        <v>11</v>
      </c>
      <c r="C5" s="4">
        <f aca="true" t="shared" si="1" ref="C5:C19">C4+(C4*20%)</f>
        <v>232.0668</v>
      </c>
      <c r="D5" s="4">
        <f aca="true" t="shared" si="2" ref="D5:M5">C5+(C5*5%)</f>
        <v>243.67014</v>
      </c>
      <c r="E5" s="4">
        <f t="shared" si="2"/>
        <v>255.853647</v>
      </c>
      <c r="F5" s="4">
        <f t="shared" si="2"/>
        <v>268.64632935</v>
      </c>
      <c r="G5" s="4">
        <f t="shared" si="2"/>
        <v>282.0786458175</v>
      </c>
      <c r="H5" s="4">
        <f t="shared" si="2"/>
        <v>296.18257810837497</v>
      </c>
      <c r="I5" s="4">
        <f t="shared" si="2"/>
        <v>310.9917070137937</v>
      </c>
      <c r="J5" s="4">
        <f t="shared" si="2"/>
        <v>326.5412923644834</v>
      </c>
      <c r="K5" s="4">
        <f t="shared" si="2"/>
        <v>342.8683569827076</v>
      </c>
      <c r="L5" s="4">
        <f t="shared" si="2"/>
        <v>360.011774831843</v>
      </c>
      <c r="M5" s="4">
        <f t="shared" si="2"/>
        <v>378.01236357343515</v>
      </c>
    </row>
    <row r="6" spans="1:13" ht="12.75">
      <c r="A6" s="12"/>
      <c r="B6" s="3" t="s">
        <v>12</v>
      </c>
      <c r="C6" s="4">
        <f t="shared" si="1"/>
        <v>278.48016</v>
      </c>
      <c r="D6" s="4">
        <f aca="true" t="shared" si="3" ref="D6:M6">C6+(C6*5%)</f>
        <v>292.404168</v>
      </c>
      <c r="E6" s="4">
        <f t="shared" si="3"/>
        <v>307.02437640000005</v>
      </c>
      <c r="F6" s="4">
        <f t="shared" si="3"/>
        <v>322.37559522000004</v>
      </c>
      <c r="G6" s="4">
        <f t="shared" si="3"/>
        <v>338.494374981</v>
      </c>
      <c r="H6" s="4">
        <f t="shared" si="3"/>
        <v>355.41909373005</v>
      </c>
      <c r="I6" s="4">
        <f t="shared" si="3"/>
        <v>373.1900484165525</v>
      </c>
      <c r="J6" s="4">
        <f t="shared" si="3"/>
        <v>391.8495508373801</v>
      </c>
      <c r="K6" s="4">
        <f t="shared" si="3"/>
        <v>411.4420283792491</v>
      </c>
      <c r="L6" s="4">
        <f t="shared" si="3"/>
        <v>432.01412979821157</v>
      </c>
      <c r="M6" s="4">
        <f t="shared" si="3"/>
        <v>453.61483628812215</v>
      </c>
    </row>
    <row r="7" spans="1:13" ht="12.75">
      <c r="A7" s="12"/>
      <c r="B7" s="3" t="s">
        <v>13</v>
      </c>
      <c r="C7" s="4">
        <f t="shared" si="1"/>
        <v>334.176192</v>
      </c>
      <c r="D7" s="4">
        <f aca="true" t="shared" si="4" ref="D7:M7">C7+(C7*5%)</f>
        <v>350.8850016</v>
      </c>
      <c r="E7" s="4">
        <f t="shared" si="4"/>
        <v>368.42925168</v>
      </c>
      <c r="F7" s="4">
        <f t="shared" si="4"/>
        <v>386.850714264</v>
      </c>
      <c r="G7" s="4">
        <f t="shared" si="4"/>
        <v>406.19324997719997</v>
      </c>
      <c r="H7" s="4">
        <f t="shared" si="4"/>
        <v>426.50291247606</v>
      </c>
      <c r="I7" s="4">
        <f t="shared" si="4"/>
        <v>447.828058099863</v>
      </c>
      <c r="J7" s="4">
        <f t="shared" si="4"/>
        <v>470.2194610048561</v>
      </c>
      <c r="K7" s="4">
        <f t="shared" si="4"/>
        <v>493.7304340550989</v>
      </c>
      <c r="L7" s="4">
        <f t="shared" si="4"/>
        <v>518.4169557578539</v>
      </c>
      <c r="M7" s="4">
        <f t="shared" si="4"/>
        <v>544.3378035457466</v>
      </c>
    </row>
    <row r="8" spans="1:13" ht="12.75">
      <c r="A8" s="12"/>
      <c r="B8" s="3" t="s">
        <v>14</v>
      </c>
      <c r="C8" s="4">
        <f t="shared" si="1"/>
        <v>401.0114304</v>
      </c>
      <c r="D8" s="4">
        <f aca="true" t="shared" si="5" ref="D8:M8">C8+(C8*5%)</f>
        <v>421.06200192</v>
      </c>
      <c r="E8" s="4">
        <f t="shared" si="5"/>
        <v>442.115102016</v>
      </c>
      <c r="F8" s="4">
        <f t="shared" si="5"/>
        <v>464.2208571168</v>
      </c>
      <c r="G8" s="4">
        <f t="shared" si="5"/>
        <v>487.43189997264</v>
      </c>
      <c r="H8" s="4">
        <f t="shared" si="5"/>
        <v>511.803494971272</v>
      </c>
      <c r="I8" s="4">
        <f t="shared" si="5"/>
        <v>537.3936697198357</v>
      </c>
      <c r="J8" s="4">
        <f t="shared" si="5"/>
        <v>564.2633532058275</v>
      </c>
      <c r="K8" s="4">
        <f t="shared" si="5"/>
        <v>592.4765208661188</v>
      </c>
      <c r="L8" s="4">
        <f t="shared" si="5"/>
        <v>622.1003469094247</v>
      </c>
      <c r="M8" s="4">
        <f t="shared" si="5"/>
        <v>653.2053642548959</v>
      </c>
    </row>
    <row r="9" spans="1:13" ht="12.75">
      <c r="A9" s="12"/>
      <c r="B9" s="3" t="s">
        <v>15</v>
      </c>
      <c r="C9" s="4">
        <f t="shared" si="1"/>
        <v>481.21371648</v>
      </c>
      <c r="D9" s="4">
        <f aca="true" t="shared" si="6" ref="D9:M9">C9+(C9*5%)</f>
        <v>505.27440230400003</v>
      </c>
      <c r="E9" s="4">
        <f t="shared" si="6"/>
        <v>530.5381224192</v>
      </c>
      <c r="F9" s="4">
        <f t="shared" si="6"/>
        <v>557.06502854016</v>
      </c>
      <c r="G9" s="4">
        <f t="shared" si="6"/>
        <v>584.918279967168</v>
      </c>
      <c r="H9" s="4">
        <f t="shared" si="6"/>
        <v>614.1641939655265</v>
      </c>
      <c r="I9" s="4">
        <f t="shared" si="6"/>
        <v>644.8724036638027</v>
      </c>
      <c r="J9" s="4">
        <f t="shared" si="6"/>
        <v>677.1160238469929</v>
      </c>
      <c r="K9" s="4">
        <f t="shared" si="6"/>
        <v>710.9718250393425</v>
      </c>
      <c r="L9" s="4">
        <f t="shared" si="6"/>
        <v>746.5204162913096</v>
      </c>
      <c r="M9" s="4">
        <f t="shared" si="6"/>
        <v>783.8464371058751</v>
      </c>
    </row>
    <row r="10" spans="1:13" ht="12.75">
      <c r="A10" s="12"/>
      <c r="B10" s="3" t="s">
        <v>16</v>
      </c>
      <c r="C10" s="4">
        <f t="shared" si="1"/>
        <v>577.456459776</v>
      </c>
      <c r="D10" s="4">
        <f aca="true" t="shared" si="7" ref="D10:M10">C10+(C10*5%)</f>
        <v>606.3292827647999</v>
      </c>
      <c r="E10" s="4">
        <f t="shared" si="7"/>
        <v>636.6457469030399</v>
      </c>
      <c r="F10" s="4">
        <f t="shared" si="7"/>
        <v>668.478034248192</v>
      </c>
      <c r="G10" s="4">
        <f t="shared" si="7"/>
        <v>701.9019359606016</v>
      </c>
      <c r="H10" s="4">
        <f t="shared" si="7"/>
        <v>736.9970327586317</v>
      </c>
      <c r="I10" s="4">
        <f t="shared" si="7"/>
        <v>773.8468843965633</v>
      </c>
      <c r="J10" s="4">
        <f t="shared" si="7"/>
        <v>812.5392286163915</v>
      </c>
      <c r="K10" s="4">
        <f t="shared" si="7"/>
        <v>853.1661900472111</v>
      </c>
      <c r="L10" s="4">
        <f t="shared" si="7"/>
        <v>895.8244995495717</v>
      </c>
      <c r="M10" s="4">
        <f t="shared" si="7"/>
        <v>940.6157245270502</v>
      </c>
    </row>
    <row r="11" spans="1:13" ht="12.75">
      <c r="A11" s="12"/>
      <c r="B11" s="3" t="s">
        <v>17</v>
      </c>
      <c r="C11" s="4">
        <f t="shared" si="1"/>
        <v>692.9477517312</v>
      </c>
      <c r="D11" s="4">
        <f aca="true" t="shared" si="8" ref="D11:M11">C11+(C11*5%)</f>
        <v>727.59513931776</v>
      </c>
      <c r="E11" s="4">
        <f t="shared" si="8"/>
        <v>763.9748962836479</v>
      </c>
      <c r="F11" s="4">
        <f t="shared" si="8"/>
        <v>802.1736410978303</v>
      </c>
      <c r="G11" s="4">
        <f t="shared" si="8"/>
        <v>842.2823231527218</v>
      </c>
      <c r="H11" s="4">
        <f t="shared" si="8"/>
        <v>884.3964393103579</v>
      </c>
      <c r="I11" s="4">
        <f t="shared" si="8"/>
        <v>928.6162612758758</v>
      </c>
      <c r="J11" s="4">
        <f t="shared" si="8"/>
        <v>975.0470743396696</v>
      </c>
      <c r="K11" s="4">
        <f t="shared" si="8"/>
        <v>1023.7994280566531</v>
      </c>
      <c r="L11" s="4">
        <f t="shared" si="8"/>
        <v>1074.9893994594859</v>
      </c>
      <c r="M11" s="4">
        <f t="shared" si="8"/>
        <v>1128.7388694324602</v>
      </c>
    </row>
    <row r="12" spans="1:13" ht="12.75">
      <c r="A12" s="12"/>
      <c r="B12" s="3" t="s">
        <v>18</v>
      </c>
      <c r="C12" s="4">
        <f t="shared" si="1"/>
        <v>831.53730207744</v>
      </c>
      <c r="D12" s="4">
        <f aca="true" t="shared" si="9" ref="D12:M12">C12+(C12*5%)</f>
        <v>873.114167181312</v>
      </c>
      <c r="E12" s="4">
        <f t="shared" si="9"/>
        <v>916.7698755403776</v>
      </c>
      <c r="F12" s="4">
        <f t="shared" si="9"/>
        <v>962.6083693173965</v>
      </c>
      <c r="G12" s="4">
        <f t="shared" si="9"/>
        <v>1010.7387877832664</v>
      </c>
      <c r="H12" s="4">
        <f t="shared" si="9"/>
        <v>1061.2757271724297</v>
      </c>
      <c r="I12" s="4">
        <f t="shared" si="9"/>
        <v>1114.3395135310511</v>
      </c>
      <c r="J12" s="4">
        <f t="shared" si="9"/>
        <v>1170.0564892076036</v>
      </c>
      <c r="K12" s="4">
        <f t="shared" si="9"/>
        <v>1228.5593136679838</v>
      </c>
      <c r="L12" s="4">
        <f t="shared" si="9"/>
        <v>1289.987279351383</v>
      </c>
      <c r="M12" s="4">
        <f t="shared" si="9"/>
        <v>1354.4866433189522</v>
      </c>
    </row>
    <row r="13" spans="1:13" ht="12.75">
      <c r="A13" s="12"/>
      <c r="B13" s="3" t="s">
        <v>19</v>
      </c>
      <c r="C13" s="4">
        <f t="shared" si="1"/>
        <v>997.844762492928</v>
      </c>
      <c r="D13" s="4">
        <f aca="true" t="shared" si="10" ref="D13:M13">C13+(C13*5%)</f>
        <v>1047.7370006175745</v>
      </c>
      <c r="E13" s="4">
        <f t="shared" si="10"/>
        <v>1100.1238506484533</v>
      </c>
      <c r="F13" s="4">
        <f t="shared" si="10"/>
        <v>1155.1300431808759</v>
      </c>
      <c r="G13" s="4">
        <f t="shared" si="10"/>
        <v>1212.8865453399196</v>
      </c>
      <c r="H13" s="4">
        <f t="shared" si="10"/>
        <v>1273.5308726069156</v>
      </c>
      <c r="I13" s="4">
        <f t="shared" si="10"/>
        <v>1337.2074162372614</v>
      </c>
      <c r="J13" s="4">
        <f t="shared" si="10"/>
        <v>1404.0677870491245</v>
      </c>
      <c r="K13" s="4">
        <f t="shared" si="10"/>
        <v>1474.2711764015808</v>
      </c>
      <c r="L13" s="4">
        <f t="shared" si="10"/>
        <v>1547.9847352216598</v>
      </c>
      <c r="M13" s="4">
        <f t="shared" si="10"/>
        <v>1625.3839719827429</v>
      </c>
    </row>
    <row r="14" spans="1:13" ht="12.75">
      <c r="A14" s="12"/>
      <c r="B14" s="3" t="s">
        <v>20</v>
      </c>
      <c r="C14" s="4">
        <f t="shared" si="1"/>
        <v>1197.4137149915136</v>
      </c>
      <c r="D14" s="4">
        <f aca="true" t="shared" si="11" ref="D14:M14">C14+(C14*5%)</f>
        <v>1257.2844007410893</v>
      </c>
      <c r="E14" s="4">
        <f t="shared" si="11"/>
        <v>1320.1486207781438</v>
      </c>
      <c r="F14" s="4">
        <f t="shared" si="11"/>
        <v>1386.156051817051</v>
      </c>
      <c r="G14" s="4">
        <f t="shared" si="11"/>
        <v>1455.4638544079037</v>
      </c>
      <c r="H14" s="4">
        <f t="shared" si="11"/>
        <v>1528.2370471282989</v>
      </c>
      <c r="I14" s="4">
        <f t="shared" si="11"/>
        <v>1604.6488994847139</v>
      </c>
      <c r="J14" s="4">
        <f t="shared" si="11"/>
        <v>1684.8813444589496</v>
      </c>
      <c r="K14" s="4">
        <f t="shared" si="11"/>
        <v>1769.125411681897</v>
      </c>
      <c r="L14" s="4">
        <f t="shared" si="11"/>
        <v>1857.581682265992</v>
      </c>
      <c r="M14" s="4">
        <f t="shared" si="11"/>
        <v>1950.4607663792915</v>
      </c>
    </row>
    <row r="15" spans="1:13" ht="12.75">
      <c r="A15" s="12"/>
      <c r="B15" s="3" t="s">
        <v>21</v>
      </c>
      <c r="C15" s="4">
        <f t="shared" si="1"/>
        <v>1436.8964579898163</v>
      </c>
      <c r="D15" s="4">
        <f aca="true" t="shared" si="12" ref="D15:M15">C15+(C15*5%)</f>
        <v>1508.741280889307</v>
      </c>
      <c r="E15" s="4">
        <f t="shared" si="12"/>
        <v>1584.1783449337725</v>
      </c>
      <c r="F15" s="4">
        <f t="shared" si="12"/>
        <v>1663.387262180461</v>
      </c>
      <c r="G15" s="4">
        <f t="shared" si="12"/>
        <v>1746.5566252894841</v>
      </c>
      <c r="H15" s="4">
        <f t="shared" si="12"/>
        <v>1833.8844565539584</v>
      </c>
      <c r="I15" s="4">
        <f t="shared" si="12"/>
        <v>1925.5786793816565</v>
      </c>
      <c r="J15" s="4">
        <f t="shared" si="12"/>
        <v>2021.8576133507393</v>
      </c>
      <c r="K15" s="4">
        <f t="shared" si="12"/>
        <v>2122.950494018276</v>
      </c>
      <c r="L15" s="4">
        <f t="shared" si="12"/>
        <v>2229.09801871919</v>
      </c>
      <c r="M15" s="4">
        <f t="shared" si="12"/>
        <v>2340.5529196551493</v>
      </c>
    </row>
    <row r="16" spans="1:13" ht="12.75">
      <c r="A16" s="12"/>
      <c r="B16" s="3" t="s">
        <v>22</v>
      </c>
      <c r="C16" s="4">
        <f t="shared" si="1"/>
        <v>1724.2757495877795</v>
      </c>
      <c r="D16" s="4">
        <f aca="true" t="shared" si="13" ref="D16:M16">C16+(C16*5%)</f>
        <v>1810.4895370671684</v>
      </c>
      <c r="E16" s="4">
        <f t="shared" si="13"/>
        <v>1901.0140139205268</v>
      </c>
      <c r="F16" s="4">
        <f t="shared" si="13"/>
        <v>1996.0647146165531</v>
      </c>
      <c r="G16" s="4">
        <f t="shared" si="13"/>
        <v>2095.867950347381</v>
      </c>
      <c r="H16" s="4">
        <f t="shared" si="13"/>
        <v>2200.66134786475</v>
      </c>
      <c r="I16" s="4">
        <f t="shared" si="13"/>
        <v>2310.6944152579877</v>
      </c>
      <c r="J16" s="4">
        <f t="shared" si="13"/>
        <v>2426.229136020887</v>
      </c>
      <c r="K16" s="4">
        <f t="shared" si="13"/>
        <v>2547.540592821931</v>
      </c>
      <c r="L16" s="4">
        <f t="shared" si="13"/>
        <v>2674.917622463028</v>
      </c>
      <c r="M16" s="4">
        <f t="shared" si="13"/>
        <v>2808.663503586179</v>
      </c>
    </row>
    <row r="17" spans="1:13" ht="12.75">
      <c r="A17" s="12"/>
      <c r="B17" s="3" t="s">
        <v>23</v>
      </c>
      <c r="C17" s="4">
        <f t="shared" si="1"/>
        <v>2069.1308995053355</v>
      </c>
      <c r="D17" s="4">
        <f aca="true" t="shared" si="14" ref="D17:M17">C17+(C17*5%)</f>
        <v>2172.5874444806022</v>
      </c>
      <c r="E17" s="4">
        <f t="shared" si="14"/>
        <v>2281.2168167046325</v>
      </c>
      <c r="F17" s="4">
        <f t="shared" si="14"/>
        <v>2395.2776575398643</v>
      </c>
      <c r="G17" s="4">
        <f t="shared" si="14"/>
        <v>2515.0415404168575</v>
      </c>
      <c r="H17" s="4">
        <f t="shared" si="14"/>
        <v>2640.7936174377005</v>
      </c>
      <c r="I17" s="4">
        <f t="shared" si="14"/>
        <v>2772.8332983095856</v>
      </c>
      <c r="J17" s="4">
        <f t="shared" si="14"/>
        <v>2911.474963225065</v>
      </c>
      <c r="K17" s="4">
        <f t="shared" si="14"/>
        <v>3057.0487113863182</v>
      </c>
      <c r="L17" s="4">
        <f t="shared" si="14"/>
        <v>3209.901146955634</v>
      </c>
      <c r="M17" s="4">
        <f t="shared" si="14"/>
        <v>3370.3962043034157</v>
      </c>
    </row>
    <row r="18" spans="1:13" ht="12.75">
      <c r="A18" s="12"/>
      <c r="B18" s="3" t="s">
        <v>24</v>
      </c>
      <c r="C18" s="4">
        <f t="shared" si="1"/>
        <v>2482.9570794064025</v>
      </c>
      <c r="D18" s="4">
        <f aca="true" t="shared" si="15" ref="D18:M18">C18+(C18*5%)</f>
        <v>2607.104933376723</v>
      </c>
      <c r="E18" s="4">
        <f t="shared" si="15"/>
        <v>2737.460180045559</v>
      </c>
      <c r="F18" s="4">
        <f t="shared" si="15"/>
        <v>2874.3331890478366</v>
      </c>
      <c r="G18" s="4">
        <f t="shared" si="15"/>
        <v>3018.0498485002286</v>
      </c>
      <c r="H18" s="4">
        <f t="shared" si="15"/>
        <v>3168.95234092524</v>
      </c>
      <c r="I18" s="4">
        <f t="shared" si="15"/>
        <v>3327.3999579715023</v>
      </c>
      <c r="J18" s="4">
        <f t="shared" si="15"/>
        <v>3493.7699558700774</v>
      </c>
      <c r="K18" s="4">
        <f t="shared" si="15"/>
        <v>3668.458453663581</v>
      </c>
      <c r="L18" s="4">
        <f t="shared" si="15"/>
        <v>3851.88137634676</v>
      </c>
      <c r="M18" s="4">
        <f t="shared" si="15"/>
        <v>4044.4754451640983</v>
      </c>
    </row>
    <row r="19" spans="1:13" ht="12.75">
      <c r="A19" s="12"/>
      <c r="B19" s="3" t="s">
        <v>25</v>
      </c>
      <c r="C19" s="4">
        <f t="shared" si="1"/>
        <v>2979.548495287683</v>
      </c>
      <c r="D19" s="4">
        <f aca="true" t="shared" si="16" ref="D19:M19">C19+(C19*5%)</f>
        <v>3128.5259200520672</v>
      </c>
      <c r="E19" s="4">
        <f t="shared" si="16"/>
        <v>3284.9522160546708</v>
      </c>
      <c r="F19" s="4">
        <f t="shared" si="16"/>
        <v>3449.1998268574043</v>
      </c>
      <c r="G19" s="4">
        <f t="shared" si="16"/>
        <v>3621.6598182002745</v>
      </c>
      <c r="H19" s="4">
        <f t="shared" si="16"/>
        <v>3802.7428091102884</v>
      </c>
      <c r="I19" s="4">
        <f t="shared" si="16"/>
        <v>3992.8799495658027</v>
      </c>
      <c r="J19" s="4">
        <f t="shared" si="16"/>
        <v>4192.523947044093</v>
      </c>
      <c r="K19" s="4">
        <f t="shared" si="16"/>
        <v>4402.150144396298</v>
      </c>
      <c r="L19" s="4">
        <f t="shared" si="16"/>
        <v>4622.2576516161125</v>
      </c>
      <c r="M19" s="4">
        <f t="shared" si="16"/>
        <v>4853.370534196918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7" width="9.28125" style="1" bestFit="1" customWidth="1"/>
    <col min="8" max="8" width="9.140625" style="1" customWidth="1"/>
    <col min="9" max="9" width="9.28125" style="1" bestFit="1" customWidth="1"/>
    <col min="10" max="16384" width="9.140625" style="1" customWidth="1"/>
  </cols>
  <sheetData>
    <row r="1" spans="3:13" ht="20.25">
      <c r="C1" s="19" t="s">
        <v>39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ht="12.75">
      <c r="A4" s="12" t="s">
        <v>26</v>
      </c>
      <c r="B4" s="3" t="s">
        <v>8</v>
      </c>
      <c r="C4" s="4">
        <f>193.39+(193.39*6%)</f>
        <v>204.99339999999998</v>
      </c>
      <c r="D4" s="4">
        <f aca="true" t="shared" si="0" ref="D4:M4">C4+(C4*5%)</f>
        <v>215.24307</v>
      </c>
      <c r="E4" s="4">
        <f t="shared" si="0"/>
        <v>226.0052235</v>
      </c>
      <c r="F4" s="4">
        <f t="shared" si="0"/>
        <v>237.305484675</v>
      </c>
      <c r="G4" s="4">
        <f t="shared" si="0"/>
        <v>249.17075890875</v>
      </c>
      <c r="H4" s="4">
        <f t="shared" si="0"/>
        <v>261.6292968541875</v>
      </c>
      <c r="I4" s="4">
        <f t="shared" si="0"/>
        <v>274.71076169689684</v>
      </c>
      <c r="J4" s="4">
        <f t="shared" si="0"/>
        <v>288.4462997817417</v>
      </c>
      <c r="K4" s="4">
        <f t="shared" si="0"/>
        <v>302.8686147708288</v>
      </c>
      <c r="L4" s="4">
        <f t="shared" si="0"/>
        <v>318.01204550937024</v>
      </c>
      <c r="M4" s="4">
        <f t="shared" si="0"/>
        <v>333.9126477848387</v>
      </c>
    </row>
    <row r="5" spans="1:13" ht="12.75">
      <c r="A5" s="12"/>
      <c r="B5" s="3" t="s">
        <v>11</v>
      </c>
      <c r="C5" s="4">
        <f aca="true" t="shared" si="1" ref="C5:C19">C4+(C4*20%)</f>
        <v>245.99208</v>
      </c>
      <c r="D5" s="4">
        <f aca="true" t="shared" si="2" ref="D5:M5">C5+(C5*5%)</f>
        <v>258.291684</v>
      </c>
      <c r="E5" s="4">
        <f t="shared" si="2"/>
        <v>271.20626819999995</v>
      </c>
      <c r="F5" s="4">
        <f t="shared" si="2"/>
        <v>284.76658160999995</v>
      </c>
      <c r="G5" s="4">
        <f t="shared" si="2"/>
        <v>299.00491069049997</v>
      </c>
      <c r="H5" s="4">
        <f t="shared" si="2"/>
        <v>313.95515622502495</v>
      </c>
      <c r="I5" s="4">
        <f t="shared" si="2"/>
        <v>329.6529140362762</v>
      </c>
      <c r="J5" s="4">
        <f t="shared" si="2"/>
        <v>346.13555973808997</v>
      </c>
      <c r="K5" s="4">
        <f t="shared" si="2"/>
        <v>363.44233772499445</v>
      </c>
      <c r="L5" s="4">
        <f t="shared" si="2"/>
        <v>381.6144546112442</v>
      </c>
      <c r="M5" s="4">
        <f t="shared" si="2"/>
        <v>400.6951773418064</v>
      </c>
    </row>
    <row r="6" spans="1:13" ht="12.75">
      <c r="A6" s="12"/>
      <c r="B6" s="3" t="s">
        <v>12</v>
      </c>
      <c r="C6" s="4">
        <f t="shared" si="1"/>
        <v>295.190496</v>
      </c>
      <c r="D6" s="4">
        <f aca="true" t="shared" si="3" ref="D6:M6">C6+(C6*5%)</f>
        <v>309.9500208</v>
      </c>
      <c r="E6" s="4">
        <f t="shared" si="3"/>
        <v>325.44752184</v>
      </c>
      <c r="F6" s="4">
        <f t="shared" si="3"/>
        <v>341.719897932</v>
      </c>
      <c r="G6" s="4">
        <f t="shared" si="3"/>
        <v>358.8058928286</v>
      </c>
      <c r="H6" s="4">
        <f t="shared" si="3"/>
        <v>376.74618747003</v>
      </c>
      <c r="I6" s="4">
        <f t="shared" si="3"/>
        <v>395.5834968435315</v>
      </c>
      <c r="J6" s="4">
        <f t="shared" si="3"/>
        <v>415.3626716857081</v>
      </c>
      <c r="K6" s="4">
        <f t="shared" si="3"/>
        <v>436.1308052699935</v>
      </c>
      <c r="L6" s="4">
        <f t="shared" si="3"/>
        <v>457.9373455334932</v>
      </c>
      <c r="M6" s="4">
        <f t="shared" si="3"/>
        <v>480.83421281016786</v>
      </c>
    </row>
    <row r="7" spans="1:13" ht="12.75">
      <c r="A7" s="12"/>
      <c r="B7" s="3" t="s">
        <v>13</v>
      </c>
      <c r="C7" s="4">
        <f t="shared" si="1"/>
        <v>354.2285952</v>
      </c>
      <c r="D7" s="4">
        <f aca="true" t="shared" si="4" ref="D7:M7">C7+(C7*5%)</f>
        <v>371.94002495999996</v>
      </c>
      <c r="E7" s="4">
        <f t="shared" si="4"/>
        <v>390.53702620799993</v>
      </c>
      <c r="F7" s="4">
        <f t="shared" si="4"/>
        <v>410.0638775183999</v>
      </c>
      <c r="G7" s="4">
        <f t="shared" si="4"/>
        <v>430.5670713943199</v>
      </c>
      <c r="H7" s="4">
        <f t="shared" si="4"/>
        <v>452.0954249640359</v>
      </c>
      <c r="I7" s="4">
        <f t="shared" si="4"/>
        <v>474.7001962122377</v>
      </c>
      <c r="J7" s="4">
        <f t="shared" si="4"/>
        <v>498.43520602284957</v>
      </c>
      <c r="K7" s="4">
        <f t="shared" si="4"/>
        <v>523.3569663239921</v>
      </c>
      <c r="L7" s="4">
        <f t="shared" si="4"/>
        <v>549.5248146401917</v>
      </c>
      <c r="M7" s="4">
        <f t="shared" si="4"/>
        <v>577.0010553722013</v>
      </c>
    </row>
    <row r="8" spans="1:13" ht="12.75">
      <c r="A8" s="12"/>
      <c r="B8" s="3" t="s">
        <v>14</v>
      </c>
      <c r="C8" s="4">
        <f t="shared" si="1"/>
        <v>425.07431424</v>
      </c>
      <c r="D8" s="4">
        <f aca="true" t="shared" si="5" ref="D8:M8">C8+(C8*5%)</f>
        <v>446.32802995199995</v>
      </c>
      <c r="E8" s="4">
        <f t="shared" si="5"/>
        <v>468.64443144959995</v>
      </c>
      <c r="F8" s="4">
        <f t="shared" si="5"/>
        <v>492.07665302207994</v>
      </c>
      <c r="G8" s="4">
        <f t="shared" si="5"/>
        <v>516.680485673184</v>
      </c>
      <c r="H8" s="4">
        <f t="shared" si="5"/>
        <v>542.5145099568432</v>
      </c>
      <c r="I8" s="4">
        <f t="shared" si="5"/>
        <v>569.6402354546854</v>
      </c>
      <c r="J8" s="4">
        <f t="shared" si="5"/>
        <v>598.1222472274196</v>
      </c>
      <c r="K8" s="4">
        <f t="shared" si="5"/>
        <v>628.0283595887906</v>
      </c>
      <c r="L8" s="4">
        <f t="shared" si="5"/>
        <v>659.4297775682302</v>
      </c>
      <c r="M8" s="4">
        <f t="shared" si="5"/>
        <v>692.4012664466417</v>
      </c>
    </row>
    <row r="9" spans="1:13" ht="12.75">
      <c r="A9" s="12"/>
      <c r="B9" s="3" t="s">
        <v>15</v>
      </c>
      <c r="C9" s="4">
        <f t="shared" si="1"/>
        <v>510.089177088</v>
      </c>
      <c r="D9" s="4">
        <f aca="true" t="shared" si="6" ref="D9:M9">C9+(C9*5%)</f>
        <v>535.5936359423999</v>
      </c>
      <c r="E9" s="4">
        <f t="shared" si="6"/>
        <v>562.37331773952</v>
      </c>
      <c r="F9" s="4">
        <f t="shared" si="6"/>
        <v>590.491983626496</v>
      </c>
      <c r="G9" s="4">
        <f t="shared" si="6"/>
        <v>620.0165828078208</v>
      </c>
      <c r="H9" s="4">
        <f t="shared" si="6"/>
        <v>651.0174119482118</v>
      </c>
      <c r="I9" s="4">
        <f t="shared" si="6"/>
        <v>683.5682825456224</v>
      </c>
      <c r="J9" s="4">
        <f t="shared" si="6"/>
        <v>717.7466966729036</v>
      </c>
      <c r="K9" s="4">
        <f t="shared" si="6"/>
        <v>753.6340315065487</v>
      </c>
      <c r="L9" s="4">
        <f t="shared" si="6"/>
        <v>791.3157330818761</v>
      </c>
      <c r="M9" s="4">
        <f t="shared" si="6"/>
        <v>830.88151973597</v>
      </c>
    </row>
    <row r="10" spans="1:13" ht="12.75">
      <c r="A10" s="12"/>
      <c r="B10" s="3" t="s">
        <v>16</v>
      </c>
      <c r="C10" s="4">
        <f t="shared" si="1"/>
        <v>612.1070125056</v>
      </c>
      <c r="D10" s="4">
        <f aca="true" t="shared" si="7" ref="D10:M10">C10+(C10*5%)</f>
        <v>642.71236313088</v>
      </c>
      <c r="E10" s="4">
        <f t="shared" si="7"/>
        <v>674.847981287424</v>
      </c>
      <c r="F10" s="4">
        <f t="shared" si="7"/>
        <v>708.5903803517951</v>
      </c>
      <c r="G10" s="4">
        <f t="shared" si="7"/>
        <v>744.0198993693849</v>
      </c>
      <c r="H10" s="4">
        <f t="shared" si="7"/>
        <v>781.2208943378541</v>
      </c>
      <c r="I10" s="4">
        <f t="shared" si="7"/>
        <v>820.2819390547469</v>
      </c>
      <c r="J10" s="4">
        <f t="shared" si="7"/>
        <v>861.2960360074842</v>
      </c>
      <c r="K10" s="4">
        <f t="shared" si="7"/>
        <v>904.3608378078584</v>
      </c>
      <c r="L10" s="4">
        <f t="shared" si="7"/>
        <v>949.5788796982513</v>
      </c>
      <c r="M10" s="4">
        <f t="shared" si="7"/>
        <v>997.0578236831639</v>
      </c>
    </row>
    <row r="11" spans="1:13" ht="12.75">
      <c r="A11" s="12"/>
      <c r="B11" s="3" t="s">
        <v>17</v>
      </c>
      <c r="C11" s="4">
        <f t="shared" si="1"/>
        <v>734.52841500672</v>
      </c>
      <c r="D11" s="4">
        <f aca="true" t="shared" si="8" ref="D11:M11">C11+(C11*5%)</f>
        <v>771.2548357570561</v>
      </c>
      <c r="E11" s="4">
        <f t="shared" si="8"/>
        <v>809.8175775449089</v>
      </c>
      <c r="F11" s="4">
        <f t="shared" si="8"/>
        <v>850.3084564221543</v>
      </c>
      <c r="G11" s="4">
        <f t="shared" si="8"/>
        <v>892.823879243262</v>
      </c>
      <c r="H11" s="4">
        <f t="shared" si="8"/>
        <v>937.4650732054251</v>
      </c>
      <c r="I11" s="4">
        <f t="shared" si="8"/>
        <v>984.3383268656964</v>
      </c>
      <c r="J11" s="4">
        <f t="shared" si="8"/>
        <v>1033.5552432089812</v>
      </c>
      <c r="K11" s="4">
        <f t="shared" si="8"/>
        <v>1085.2330053694302</v>
      </c>
      <c r="L11" s="4">
        <f t="shared" si="8"/>
        <v>1139.4946556379018</v>
      </c>
      <c r="M11" s="4">
        <f t="shared" si="8"/>
        <v>1196.4693884197968</v>
      </c>
    </row>
    <row r="12" spans="1:13" ht="12.75">
      <c r="A12" s="12"/>
      <c r="B12" s="3" t="s">
        <v>18</v>
      </c>
      <c r="C12" s="4">
        <f t="shared" si="1"/>
        <v>881.434098008064</v>
      </c>
      <c r="D12" s="4">
        <f aca="true" t="shared" si="9" ref="D12:M12">C12+(C12*5%)</f>
        <v>925.5058029084672</v>
      </c>
      <c r="E12" s="4">
        <f t="shared" si="9"/>
        <v>971.7810930538906</v>
      </c>
      <c r="F12" s="4">
        <f t="shared" si="9"/>
        <v>1020.3701477065852</v>
      </c>
      <c r="G12" s="4">
        <f t="shared" si="9"/>
        <v>1071.3886550919144</v>
      </c>
      <c r="H12" s="4">
        <f t="shared" si="9"/>
        <v>1124.9580878465101</v>
      </c>
      <c r="I12" s="4">
        <f t="shared" si="9"/>
        <v>1181.2059922388357</v>
      </c>
      <c r="J12" s="4">
        <f t="shared" si="9"/>
        <v>1240.2662918507776</v>
      </c>
      <c r="K12" s="4">
        <f t="shared" si="9"/>
        <v>1302.2796064433164</v>
      </c>
      <c r="L12" s="4">
        <f t="shared" si="9"/>
        <v>1367.3935867654823</v>
      </c>
      <c r="M12" s="4">
        <f t="shared" si="9"/>
        <v>1435.7632661037565</v>
      </c>
    </row>
    <row r="13" spans="1:13" ht="12.75">
      <c r="A13" s="12"/>
      <c r="B13" s="3" t="s">
        <v>19</v>
      </c>
      <c r="C13" s="4">
        <f t="shared" si="1"/>
        <v>1057.7209176096767</v>
      </c>
      <c r="D13" s="4">
        <f aca="true" t="shared" si="10" ref="D13:M13">C13+(C13*5%)</f>
        <v>1110.6069634901605</v>
      </c>
      <c r="E13" s="4">
        <f t="shared" si="10"/>
        <v>1166.1373116646685</v>
      </c>
      <c r="F13" s="4">
        <f t="shared" si="10"/>
        <v>1224.444177247902</v>
      </c>
      <c r="G13" s="4">
        <f t="shared" si="10"/>
        <v>1285.666386110297</v>
      </c>
      <c r="H13" s="4">
        <f t="shared" si="10"/>
        <v>1349.9497054158119</v>
      </c>
      <c r="I13" s="4">
        <f t="shared" si="10"/>
        <v>1417.4471906866024</v>
      </c>
      <c r="J13" s="4">
        <f t="shared" si="10"/>
        <v>1488.3195502209326</v>
      </c>
      <c r="K13" s="4">
        <f t="shared" si="10"/>
        <v>1562.7355277319791</v>
      </c>
      <c r="L13" s="4">
        <f t="shared" si="10"/>
        <v>1640.872304118578</v>
      </c>
      <c r="M13" s="4">
        <f t="shared" si="10"/>
        <v>1722.915919324507</v>
      </c>
    </row>
    <row r="14" spans="1:13" ht="12.75">
      <c r="A14" s="12"/>
      <c r="B14" s="3" t="s">
        <v>20</v>
      </c>
      <c r="C14" s="4">
        <f t="shared" si="1"/>
        <v>1269.265101131612</v>
      </c>
      <c r="D14" s="4">
        <f aca="true" t="shared" si="11" ref="D14:M14">C14+(C14*5%)</f>
        <v>1332.7283561881927</v>
      </c>
      <c r="E14" s="4">
        <f t="shared" si="11"/>
        <v>1399.3647739976022</v>
      </c>
      <c r="F14" s="4">
        <f t="shared" si="11"/>
        <v>1469.3330126974824</v>
      </c>
      <c r="G14" s="4">
        <f t="shared" si="11"/>
        <v>1542.7996633323567</v>
      </c>
      <c r="H14" s="4">
        <f t="shared" si="11"/>
        <v>1619.9396464989745</v>
      </c>
      <c r="I14" s="4">
        <f t="shared" si="11"/>
        <v>1700.9366288239232</v>
      </c>
      <c r="J14" s="4">
        <f t="shared" si="11"/>
        <v>1785.9834602651194</v>
      </c>
      <c r="K14" s="4">
        <f t="shared" si="11"/>
        <v>1875.2826332783754</v>
      </c>
      <c r="L14" s="4">
        <f t="shared" si="11"/>
        <v>1969.0467649422942</v>
      </c>
      <c r="M14" s="4">
        <f t="shared" si="11"/>
        <v>2067.4991031894087</v>
      </c>
    </row>
    <row r="15" spans="1:13" ht="12.75">
      <c r="A15" s="12"/>
      <c r="B15" s="3" t="s">
        <v>21</v>
      </c>
      <c r="C15" s="4">
        <f t="shared" si="1"/>
        <v>1523.1181213579343</v>
      </c>
      <c r="D15" s="4">
        <f aca="true" t="shared" si="12" ref="D15:M15">C15+(C15*5%)</f>
        <v>1599.274027425831</v>
      </c>
      <c r="E15" s="4">
        <f t="shared" si="12"/>
        <v>1679.2377287971226</v>
      </c>
      <c r="F15" s="4">
        <f t="shared" si="12"/>
        <v>1763.1996152369788</v>
      </c>
      <c r="G15" s="4">
        <f t="shared" si="12"/>
        <v>1851.359595998828</v>
      </c>
      <c r="H15" s="4">
        <f t="shared" si="12"/>
        <v>1943.9275757987693</v>
      </c>
      <c r="I15" s="4">
        <f t="shared" si="12"/>
        <v>2041.1239545887079</v>
      </c>
      <c r="J15" s="4">
        <f t="shared" si="12"/>
        <v>2143.1801523181434</v>
      </c>
      <c r="K15" s="4">
        <f t="shared" si="12"/>
        <v>2250.3391599340507</v>
      </c>
      <c r="L15" s="4">
        <f t="shared" si="12"/>
        <v>2362.856117930753</v>
      </c>
      <c r="M15" s="4">
        <f t="shared" si="12"/>
        <v>2480.9989238272906</v>
      </c>
    </row>
    <row r="16" spans="1:13" ht="12.75">
      <c r="A16" s="12"/>
      <c r="B16" s="3" t="s">
        <v>22</v>
      </c>
      <c r="C16" s="4">
        <f t="shared" si="1"/>
        <v>1827.7417456295211</v>
      </c>
      <c r="D16" s="4">
        <f aca="true" t="shared" si="13" ref="D16:M16">C16+(C16*5%)</f>
        <v>1919.128832910997</v>
      </c>
      <c r="E16" s="4">
        <f t="shared" si="13"/>
        <v>2015.085274556547</v>
      </c>
      <c r="F16" s="4">
        <f t="shared" si="13"/>
        <v>2115.839538284374</v>
      </c>
      <c r="G16" s="4">
        <f t="shared" si="13"/>
        <v>2221.6315151985928</v>
      </c>
      <c r="H16" s="4">
        <f t="shared" si="13"/>
        <v>2332.7130909585226</v>
      </c>
      <c r="I16" s="4">
        <f t="shared" si="13"/>
        <v>2449.3487455064487</v>
      </c>
      <c r="J16" s="4">
        <f t="shared" si="13"/>
        <v>2571.816182781771</v>
      </c>
      <c r="K16" s="4">
        <f t="shared" si="13"/>
        <v>2700.4069919208596</v>
      </c>
      <c r="L16" s="4">
        <f t="shared" si="13"/>
        <v>2835.4273415169027</v>
      </c>
      <c r="M16" s="4">
        <f t="shared" si="13"/>
        <v>2977.198708592748</v>
      </c>
    </row>
    <row r="17" spans="1:13" ht="12.75">
      <c r="A17" s="12"/>
      <c r="B17" s="3" t="s">
        <v>23</v>
      </c>
      <c r="C17" s="4">
        <f t="shared" si="1"/>
        <v>2193.2900947554253</v>
      </c>
      <c r="D17" s="4">
        <f aca="true" t="shared" si="14" ref="D17:M17">C17+(C17*5%)</f>
        <v>2302.954599493197</v>
      </c>
      <c r="E17" s="4">
        <f t="shared" si="14"/>
        <v>2418.1023294678566</v>
      </c>
      <c r="F17" s="4">
        <f t="shared" si="14"/>
        <v>2539.0074459412494</v>
      </c>
      <c r="G17" s="4">
        <f t="shared" si="14"/>
        <v>2665.957818238312</v>
      </c>
      <c r="H17" s="4">
        <f t="shared" si="14"/>
        <v>2799.2557091502276</v>
      </c>
      <c r="I17" s="4">
        <f t="shared" si="14"/>
        <v>2939.218494607739</v>
      </c>
      <c r="J17" s="4">
        <f t="shared" si="14"/>
        <v>3086.179419338126</v>
      </c>
      <c r="K17" s="4">
        <f t="shared" si="14"/>
        <v>3240.488390305032</v>
      </c>
      <c r="L17" s="4">
        <f t="shared" si="14"/>
        <v>3402.512809820284</v>
      </c>
      <c r="M17" s="4">
        <f t="shared" si="14"/>
        <v>3572.638450311298</v>
      </c>
    </row>
    <row r="18" spans="1:13" ht="12.75">
      <c r="A18" s="12"/>
      <c r="B18" s="3" t="s">
        <v>24</v>
      </c>
      <c r="C18" s="4">
        <f t="shared" si="1"/>
        <v>2631.9481137065104</v>
      </c>
      <c r="D18" s="4">
        <f aca="true" t="shared" si="15" ref="D18:M18">C18+(C18*5%)</f>
        <v>2763.545519391836</v>
      </c>
      <c r="E18" s="4">
        <f t="shared" si="15"/>
        <v>2901.722795361428</v>
      </c>
      <c r="F18" s="4">
        <f t="shared" si="15"/>
        <v>3046.8089351294993</v>
      </c>
      <c r="G18" s="4">
        <f t="shared" si="15"/>
        <v>3199.1493818859744</v>
      </c>
      <c r="H18" s="4">
        <f t="shared" si="15"/>
        <v>3359.106850980273</v>
      </c>
      <c r="I18" s="4">
        <f t="shared" si="15"/>
        <v>3527.0621935292866</v>
      </c>
      <c r="J18" s="4">
        <f t="shared" si="15"/>
        <v>3703.415303205751</v>
      </c>
      <c r="K18" s="4">
        <f t="shared" si="15"/>
        <v>3888.5860683660385</v>
      </c>
      <c r="L18" s="4">
        <f t="shared" si="15"/>
        <v>4083.0153717843405</v>
      </c>
      <c r="M18" s="4">
        <f t="shared" si="15"/>
        <v>4287.166140373558</v>
      </c>
    </row>
    <row r="19" spans="1:13" ht="12.75">
      <c r="A19" s="12"/>
      <c r="B19" s="3" t="s">
        <v>25</v>
      </c>
      <c r="C19" s="4">
        <f t="shared" si="1"/>
        <v>3158.3377364478124</v>
      </c>
      <c r="D19" s="4">
        <f aca="true" t="shared" si="16" ref="D19:M19">C19+(C19*5%)</f>
        <v>3316.254623270203</v>
      </c>
      <c r="E19" s="4">
        <f t="shared" si="16"/>
        <v>3482.0673544337133</v>
      </c>
      <c r="F19" s="4">
        <f t="shared" si="16"/>
        <v>3656.170722155399</v>
      </c>
      <c r="G19" s="4">
        <f t="shared" si="16"/>
        <v>3838.979258263169</v>
      </c>
      <c r="H19" s="4">
        <f t="shared" si="16"/>
        <v>4030.9282211763275</v>
      </c>
      <c r="I19" s="4">
        <f t="shared" si="16"/>
        <v>4232.474632235144</v>
      </c>
      <c r="J19" s="4">
        <f t="shared" si="16"/>
        <v>4444.098363846901</v>
      </c>
      <c r="K19" s="4">
        <f t="shared" si="16"/>
        <v>4666.3032820392455</v>
      </c>
      <c r="L19" s="4">
        <f t="shared" si="16"/>
        <v>4899.618446141208</v>
      </c>
      <c r="M19" s="4">
        <f t="shared" si="16"/>
        <v>5144.599368448268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9" width="9.28125" style="1" bestFit="1" customWidth="1"/>
    <col min="10" max="16384" width="9.140625" style="1" customWidth="1"/>
  </cols>
  <sheetData>
    <row r="1" spans="3:13" ht="20.25">
      <c r="C1" s="19" t="s">
        <v>38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ht="12.75">
      <c r="A4" s="12" t="s">
        <v>26</v>
      </c>
      <c r="B4" s="3" t="s">
        <v>8</v>
      </c>
      <c r="C4" s="4">
        <f>204.99+(204.99*7%)</f>
        <v>219.3393</v>
      </c>
      <c r="D4" s="4">
        <f aca="true" t="shared" si="0" ref="D4:M4">C4+(C4*5%)</f>
        <v>230.306265</v>
      </c>
      <c r="E4" s="4">
        <f t="shared" si="0"/>
        <v>241.82157825</v>
      </c>
      <c r="F4" s="4">
        <f t="shared" si="0"/>
        <v>253.91265716249998</v>
      </c>
      <c r="G4" s="4">
        <f t="shared" si="0"/>
        <v>266.60829002062496</v>
      </c>
      <c r="H4" s="4">
        <f t="shared" si="0"/>
        <v>279.93870452165623</v>
      </c>
      <c r="I4" s="4">
        <f t="shared" si="0"/>
        <v>293.93563974773906</v>
      </c>
      <c r="J4" s="4">
        <f t="shared" si="0"/>
        <v>308.632421735126</v>
      </c>
      <c r="K4" s="4">
        <f t="shared" si="0"/>
        <v>324.0640428218823</v>
      </c>
      <c r="L4" s="4">
        <f t="shared" si="0"/>
        <v>340.2672449629764</v>
      </c>
      <c r="M4" s="4">
        <f t="shared" si="0"/>
        <v>357.28060721112524</v>
      </c>
    </row>
    <row r="5" spans="1:13" ht="12.75">
      <c r="A5" s="12"/>
      <c r="B5" s="3" t="s">
        <v>11</v>
      </c>
      <c r="C5" s="4">
        <f aca="true" t="shared" si="1" ref="C5:C19">C4+(C4*20%)</f>
        <v>263.20716000000004</v>
      </c>
      <c r="D5" s="4">
        <f aca="true" t="shared" si="2" ref="D5:M5">C5+(C5*5%)</f>
        <v>276.367518</v>
      </c>
      <c r="E5" s="4">
        <f t="shared" si="2"/>
        <v>290.1858939</v>
      </c>
      <c r="F5" s="4">
        <f t="shared" si="2"/>
        <v>304.695188595</v>
      </c>
      <c r="G5" s="4">
        <f t="shared" si="2"/>
        <v>319.92994802475</v>
      </c>
      <c r="H5" s="4">
        <f t="shared" si="2"/>
        <v>335.9264454259875</v>
      </c>
      <c r="I5" s="4">
        <f t="shared" si="2"/>
        <v>352.7227676972868</v>
      </c>
      <c r="J5" s="4">
        <f t="shared" si="2"/>
        <v>370.3589060821512</v>
      </c>
      <c r="K5" s="4">
        <f t="shared" si="2"/>
        <v>388.87685138625875</v>
      </c>
      <c r="L5" s="4">
        <f t="shared" si="2"/>
        <v>408.3206939555717</v>
      </c>
      <c r="M5" s="4">
        <f t="shared" si="2"/>
        <v>428.73672865335027</v>
      </c>
    </row>
    <row r="6" spans="1:13" ht="12.75">
      <c r="A6" s="12"/>
      <c r="B6" s="3" t="s">
        <v>12</v>
      </c>
      <c r="C6" s="4">
        <f t="shared" si="1"/>
        <v>315.84859200000005</v>
      </c>
      <c r="D6" s="4">
        <f aca="true" t="shared" si="3" ref="D6:M6">C6+(C6*5%)</f>
        <v>331.64102160000004</v>
      </c>
      <c r="E6" s="4">
        <f t="shared" si="3"/>
        <v>348.22307268000003</v>
      </c>
      <c r="F6" s="4">
        <f t="shared" si="3"/>
        <v>365.63422631400005</v>
      </c>
      <c r="G6" s="4">
        <f t="shared" si="3"/>
        <v>383.91593762970007</v>
      </c>
      <c r="H6" s="4">
        <f t="shared" si="3"/>
        <v>403.1117345111851</v>
      </c>
      <c r="I6" s="4">
        <f t="shared" si="3"/>
        <v>423.26732123674435</v>
      </c>
      <c r="J6" s="4">
        <f t="shared" si="3"/>
        <v>444.4306872985816</v>
      </c>
      <c r="K6" s="4">
        <f t="shared" si="3"/>
        <v>466.65222166351066</v>
      </c>
      <c r="L6" s="4">
        <f t="shared" si="3"/>
        <v>489.9848327466862</v>
      </c>
      <c r="M6" s="4">
        <f t="shared" si="3"/>
        <v>514.4840743840206</v>
      </c>
    </row>
    <row r="7" spans="1:13" ht="12.75">
      <c r="A7" s="12"/>
      <c r="B7" s="3" t="s">
        <v>13</v>
      </c>
      <c r="C7" s="4">
        <f t="shared" si="1"/>
        <v>379.0183104000001</v>
      </c>
      <c r="D7" s="4">
        <f aca="true" t="shared" si="4" ref="D7:M7">C7+(C7*5%)</f>
        <v>397.9692259200001</v>
      </c>
      <c r="E7" s="4">
        <f t="shared" si="4"/>
        <v>417.8676872160001</v>
      </c>
      <c r="F7" s="4">
        <f t="shared" si="4"/>
        <v>438.7610715768001</v>
      </c>
      <c r="G7" s="4">
        <f t="shared" si="4"/>
        <v>460.6991251556401</v>
      </c>
      <c r="H7" s="4">
        <f t="shared" si="4"/>
        <v>483.73408141342213</v>
      </c>
      <c r="I7" s="4">
        <f t="shared" si="4"/>
        <v>507.92078548409324</v>
      </c>
      <c r="J7" s="4">
        <f t="shared" si="4"/>
        <v>533.3168247582979</v>
      </c>
      <c r="K7" s="4">
        <f t="shared" si="4"/>
        <v>559.9826659962129</v>
      </c>
      <c r="L7" s="4">
        <f t="shared" si="4"/>
        <v>587.9817992960235</v>
      </c>
      <c r="M7" s="4">
        <f t="shared" si="4"/>
        <v>617.3808892608247</v>
      </c>
    </row>
    <row r="8" spans="1:13" ht="12.75">
      <c r="A8" s="12"/>
      <c r="B8" s="3" t="s">
        <v>14</v>
      </c>
      <c r="C8" s="4">
        <f t="shared" si="1"/>
        <v>454.8219724800001</v>
      </c>
      <c r="D8" s="4">
        <f aca="true" t="shared" si="5" ref="D8:M8">C8+(C8*5%)</f>
        <v>477.56307110400013</v>
      </c>
      <c r="E8" s="4">
        <f t="shared" si="5"/>
        <v>501.44122465920015</v>
      </c>
      <c r="F8" s="4">
        <f t="shared" si="5"/>
        <v>526.5132858921602</v>
      </c>
      <c r="G8" s="4">
        <f t="shared" si="5"/>
        <v>552.8389501867682</v>
      </c>
      <c r="H8" s="4">
        <f t="shared" si="5"/>
        <v>580.4808976961066</v>
      </c>
      <c r="I8" s="4">
        <f t="shared" si="5"/>
        <v>609.5049425809119</v>
      </c>
      <c r="J8" s="4">
        <f t="shared" si="5"/>
        <v>639.9801897099575</v>
      </c>
      <c r="K8" s="4">
        <f t="shared" si="5"/>
        <v>671.9791991954553</v>
      </c>
      <c r="L8" s="4">
        <f t="shared" si="5"/>
        <v>705.578159155228</v>
      </c>
      <c r="M8" s="4">
        <f t="shared" si="5"/>
        <v>740.8570671129894</v>
      </c>
    </row>
    <row r="9" spans="1:13" ht="12.75">
      <c r="A9" s="12"/>
      <c r="B9" s="3" t="s">
        <v>15</v>
      </c>
      <c r="C9" s="4">
        <f t="shared" si="1"/>
        <v>545.7863669760002</v>
      </c>
      <c r="D9" s="4">
        <f aca="true" t="shared" si="6" ref="D9:M9">C9+(C9*5%)</f>
        <v>573.0756853248001</v>
      </c>
      <c r="E9" s="4">
        <f t="shared" si="6"/>
        <v>601.7294695910401</v>
      </c>
      <c r="F9" s="4">
        <f t="shared" si="6"/>
        <v>631.8159430705921</v>
      </c>
      <c r="G9" s="4">
        <f t="shared" si="6"/>
        <v>663.4067402241217</v>
      </c>
      <c r="H9" s="4">
        <f t="shared" si="6"/>
        <v>696.5770772353278</v>
      </c>
      <c r="I9" s="4">
        <f t="shared" si="6"/>
        <v>731.4059310970943</v>
      </c>
      <c r="J9" s="4">
        <f t="shared" si="6"/>
        <v>767.976227651949</v>
      </c>
      <c r="K9" s="4">
        <f t="shared" si="6"/>
        <v>806.3750390345465</v>
      </c>
      <c r="L9" s="4">
        <f t="shared" si="6"/>
        <v>846.6937909862738</v>
      </c>
      <c r="M9" s="4">
        <f t="shared" si="6"/>
        <v>889.0284805355875</v>
      </c>
    </row>
    <row r="10" spans="1:13" ht="12.75">
      <c r="A10" s="12"/>
      <c r="B10" s="3" t="s">
        <v>16</v>
      </c>
      <c r="C10" s="4">
        <f t="shared" si="1"/>
        <v>654.9436403712002</v>
      </c>
      <c r="D10" s="4">
        <f aca="true" t="shared" si="7" ref="D10:M10">C10+(C10*5%)</f>
        <v>687.6908223897602</v>
      </c>
      <c r="E10" s="4">
        <f t="shared" si="7"/>
        <v>722.0753635092483</v>
      </c>
      <c r="F10" s="4">
        <f t="shared" si="7"/>
        <v>758.1791316847107</v>
      </c>
      <c r="G10" s="4">
        <f t="shared" si="7"/>
        <v>796.0880882689462</v>
      </c>
      <c r="H10" s="4">
        <f t="shared" si="7"/>
        <v>835.8924926823935</v>
      </c>
      <c r="I10" s="4">
        <f t="shared" si="7"/>
        <v>877.6871173165132</v>
      </c>
      <c r="J10" s="4">
        <f t="shared" si="7"/>
        <v>921.5714731823389</v>
      </c>
      <c r="K10" s="4">
        <f t="shared" si="7"/>
        <v>967.6500468414558</v>
      </c>
      <c r="L10" s="4">
        <f t="shared" si="7"/>
        <v>1016.0325491835287</v>
      </c>
      <c r="M10" s="4">
        <f t="shared" si="7"/>
        <v>1066.8341766427052</v>
      </c>
    </row>
    <row r="11" spans="1:13" ht="12.75">
      <c r="A11" s="12"/>
      <c r="B11" s="3" t="s">
        <v>17</v>
      </c>
      <c r="C11" s="4">
        <f t="shared" si="1"/>
        <v>785.9323684454403</v>
      </c>
      <c r="D11" s="4">
        <f aca="true" t="shared" si="8" ref="D11:M11">C11+(C11*5%)</f>
        <v>825.2289868677123</v>
      </c>
      <c r="E11" s="4">
        <f t="shared" si="8"/>
        <v>866.4904362110979</v>
      </c>
      <c r="F11" s="4">
        <f t="shared" si="8"/>
        <v>909.8149580216527</v>
      </c>
      <c r="G11" s="4">
        <f t="shared" si="8"/>
        <v>955.3057059227353</v>
      </c>
      <c r="H11" s="4">
        <f t="shared" si="8"/>
        <v>1003.0709912188721</v>
      </c>
      <c r="I11" s="4">
        <f t="shared" si="8"/>
        <v>1053.2245407798157</v>
      </c>
      <c r="J11" s="4">
        <f t="shared" si="8"/>
        <v>1105.8857678188065</v>
      </c>
      <c r="K11" s="4">
        <f t="shared" si="8"/>
        <v>1161.180056209747</v>
      </c>
      <c r="L11" s="4">
        <f t="shared" si="8"/>
        <v>1219.2390590202342</v>
      </c>
      <c r="M11" s="4">
        <f t="shared" si="8"/>
        <v>1280.2010119712459</v>
      </c>
    </row>
    <row r="12" spans="1:13" ht="12.75">
      <c r="A12" s="12"/>
      <c r="B12" s="3" t="s">
        <v>18</v>
      </c>
      <c r="C12" s="4">
        <f t="shared" si="1"/>
        <v>943.1188421345283</v>
      </c>
      <c r="D12" s="4">
        <f aca="true" t="shared" si="9" ref="D12:M12">C12+(C12*5%)</f>
        <v>990.2747842412548</v>
      </c>
      <c r="E12" s="4">
        <f t="shared" si="9"/>
        <v>1039.7885234533176</v>
      </c>
      <c r="F12" s="4">
        <f t="shared" si="9"/>
        <v>1091.7779496259834</v>
      </c>
      <c r="G12" s="4">
        <f t="shared" si="9"/>
        <v>1146.3668471072826</v>
      </c>
      <c r="H12" s="4">
        <f t="shared" si="9"/>
        <v>1203.6851894626468</v>
      </c>
      <c r="I12" s="4">
        <f t="shared" si="9"/>
        <v>1263.8694489357792</v>
      </c>
      <c r="J12" s="4">
        <f t="shared" si="9"/>
        <v>1327.0629213825682</v>
      </c>
      <c r="K12" s="4">
        <f t="shared" si="9"/>
        <v>1393.4160674516966</v>
      </c>
      <c r="L12" s="4">
        <f t="shared" si="9"/>
        <v>1463.0868708242815</v>
      </c>
      <c r="M12" s="4">
        <f t="shared" si="9"/>
        <v>1536.2412143654956</v>
      </c>
    </row>
    <row r="13" spans="1:13" ht="12.75">
      <c r="A13" s="12"/>
      <c r="B13" s="3" t="s">
        <v>19</v>
      </c>
      <c r="C13" s="4">
        <f t="shared" si="1"/>
        <v>1131.742610561434</v>
      </c>
      <c r="D13" s="4">
        <f aca="true" t="shared" si="10" ref="D13:M13">C13+(C13*5%)</f>
        <v>1188.3297410895057</v>
      </c>
      <c r="E13" s="4">
        <f t="shared" si="10"/>
        <v>1247.746228143981</v>
      </c>
      <c r="F13" s="4">
        <f t="shared" si="10"/>
        <v>1310.13353955118</v>
      </c>
      <c r="G13" s="4">
        <f t="shared" si="10"/>
        <v>1375.640216528739</v>
      </c>
      <c r="H13" s="4">
        <f t="shared" si="10"/>
        <v>1444.4222273551761</v>
      </c>
      <c r="I13" s="4">
        <f t="shared" si="10"/>
        <v>1516.643338722935</v>
      </c>
      <c r="J13" s="4">
        <f t="shared" si="10"/>
        <v>1592.4755056590816</v>
      </c>
      <c r="K13" s="4">
        <f t="shared" si="10"/>
        <v>1672.0992809420356</v>
      </c>
      <c r="L13" s="4">
        <f t="shared" si="10"/>
        <v>1755.7042449891374</v>
      </c>
      <c r="M13" s="4">
        <f t="shared" si="10"/>
        <v>1843.4894572385942</v>
      </c>
    </row>
    <row r="14" spans="1:13" ht="12.75">
      <c r="A14" s="12"/>
      <c r="B14" s="3" t="s">
        <v>20</v>
      </c>
      <c r="C14" s="4">
        <f t="shared" si="1"/>
        <v>1358.091132673721</v>
      </c>
      <c r="D14" s="4">
        <f aca="true" t="shared" si="11" ref="D14:M14">C14+(C14*5%)</f>
        <v>1425.995689307407</v>
      </c>
      <c r="E14" s="4">
        <f t="shared" si="11"/>
        <v>1497.2954737727773</v>
      </c>
      <c r="F14" s="4">
        <f t="shared" si="11"/>
        <v>1572.1602474614162</v>
      </c>
      <c r="G14" s="4">
        <f t="shared" si="11"/>
        <v>1650.768259834487</v>
      </c>
      <c r="H14" s="4">
        <f t="shared" si="11"/>
        <v>1733.3066728262113</v>
      </c>
      <c r="I14" s="4">
        <f t="shared" si="11"/>
        <v>1819.9720064675219</v>
      </c>
      <c r="J14" s="4">
        <f t="shared" si="11"/>
        <v>1910.970606790898</v>
      </c>
      <c r="K14" s="4">
        <f t="shared" si="11"/>
        <v>2006.519137130443</v>
      </c>
      <c r="L14" s="4">
        <f t="shared" si="11"/>
        <v>2106.845093986965</v>
      </c>
      <c r="M14" s="4">
        <f t="shared" si="11"/>
        <v>2212.1873486863133</v>
      </c>
    </row>
    <row r="15" spans="1:13" ht="12.75">
      <c r="A15" s="12"/>
      <c r="B15" s="3" t="s">
        <v>21</v>
      </c>
      <c r="C15" s="4">
        <f t="shared" si="1"/>
        <v>1629.7093592084652</v>
      </c>
      <c r="D15" s="4">
        <f aca="true" t="shared" si="12" ref="D15:M15">C15+(C15*5%)</f>
        <v>1711.1948271688884</v>
      </c>
      <c r="E15" s="4">
        <f t="shared" si="12"/>
        <v>1796.7545685273328</v>
      </c>
      <c r="F15" s="4">
        <f t="shared" si="12"/>
        <v>1886.5922969536996</v>
      </c>
      <c r="G15" s="4">
        <f t="shared" si="12"/>
        <v>1980.9219118013846</v>
      </c>
      <c r="H15" s="4">
        <f t="shared" si="12"/>
        <v>2079.9680073914537</v>
      </c>
      <c r="I15" s="4">
        <f t="shared" si="12"/>
        <v>2183.9664077610264</v>
      </c>
      <c r="J15" s="4">
        <f t="shared" si="12"/>
        <v>2293.1647281490777</v>
      </c>
      <c r="K15" s="4">
        <f t="shared" si="12"/>
        <v>2407.8229645565316</v>
      </c>
      <c r="L15" s="4">
        <f t="shared" si="12"/>
        <v>2528.2141127843583</v>
      </c>
      <c r="M15" s="4">
        <f t="shared" si="12"/>
        <v>2654.6248184235765</v>
      </c>
    </row>
    <row r="16" spans="1:13" ht="12.75">
      <c r="A16" s="12"/>
      <c r="B16" s="3" t="s">
        <v>22</v>
      </c>
      <c r="C16" s="4">
        <f t="shared" si="1"/>
        <v>1955.6512310501582</v>
      </c>
      <c r="D16" s="4">
        <f aca="true" t="shared" si="13" ref="D16:M16">C16+(C16*5%)</f>
        <v>2053.433792602666</v>
      </c>
      <c r="E16" s="4">
        <f t="shared" si="13"/>
        <v>2156.105482232799</v>
      </c>
      <c r="F16" s="4">
        <f t="shared" si="13"/>
        <v>2263.910756344439</v>
      </c>
      <c r="G16" s="4">
        <f t="shared" si="13"/>
        <v>2377.106294161661</v>
      </c>
      <c r="H16" s="4">
        <f t="shared" si="13"/>
        <v>2495.961608869744</v>
      </c>
      <c r="I16" s="4">
        <f t="shared" si="13"/>
        <v>2620.7596893132313</v>
      </c>
      <c r="J16" s="4">
        <f t="shared" si="13"/>
        <v>2751.797673778893</v>
      </c>
      <c r="K16" s="4">
        <f t="shared" si="13"/>
        <v>2889.3875574678377</v>
      </c>
      <c r="L16" s="4">
        <f t="shared" si="13"/>
        <v>3033.8569353412295</v>
      </c>
      <c r="M16" s="4">
        <f t="shared" si="13"/>
        <v>3185.549782108291</v>
      </c>
    </row>
    <row r="17" spans="1:13" ht="12.75">
      <c r="A17" s="12"/>
      <c r="B17" s="3" t="s">
        <v>23</v>
      </c>
      <c r="C17" s="4">
        <f t="shared" si="1"/>
        <v>2346.78147726019</v>
      </c>
      <c r="D17" s="4">
        <f aca="true" t="shared" si="14" ref="D17:M17">C17+(C17*5%)</f>
        <v>2464.1205511231997</v>
      </c>
      <c r="E17" s="4">
        <f t="shared" si="14"/>
        <v>2587.3265786793595</v>
      </c>
      <c r="F17" s="4">
        <f t="shared" si="14"/>
        <v>2716.6929076133274</v>
      </c>
      <c r="G17" s="4">
        <f t="shared" si="14"/>
        <v>2852.5275529939936</v>
      </c>
      <c r="H17" s="4">
        <f t="shared" si="14"/>
        <v>2995.1539306436935</v>
      </c>
      <c r="I17" s="4">
        <f t="shared" si="14"/>
        <v>3144.911627175878</v>
      </c>
      <c r="J17" s="4">
        <f t="shared" si="14"/>
        <v>3302.157208534672</v>
      </c>
      <c r="K17" s="4">
        <f t="shared" si="14"/>
        <v>3467.2650689614056</v>
      </c>
      <c r="L17" s="4">
        <f t="shared" si="14"/>
        <v>3640.628322409476</v>
      </c>
      <c r="M17" s="4">
        <f t="shared" si="14"/>
        <v>3822.6597385299497</v>
      </c>
    </row>
    <row r="18" spans="1:13" ht="12.75">
      <c r="A18" s="12"/>
      <c r="B18" s="3" t="s">
        <v>24</v>
      </c>
      <c r="C18" s="4">
        <f t="shared" si="1"/>
        <v>2816.137772712228</v>
      </c>
      <c r="D18" s="4">
        <f aca="true" t="shared" si="15" ref="D18:M18">C18+(C18*5%)</f>
        <v>2956.9446613478394</v>
      </c>
      <c r="E18" s="4">
        <f t="shared" si="15"/>
        <v>3104.7918944152316</v>
      </c>
      <c r="F18" s="4">
        <f t="shared" si="15"/>
        <v>3260.031489135993</v>
      </c>
      <c r="G18" s="4">
        <f t="shared" si="15"/>
        <v>3423.0330635927926</v>
      </c>
      <c r="H18" s="4">
        <f t="shared" si="15"/>
        <v>3594.1847167724322</v>
      </c>
      <c r="I18" s="4">
        <f t="shared" si="15"/>
        <v>3773.893952611054</v>
      </c>
      <c r="J18" s="4">
        <f t="shared" si="15"/>
        <v>3962.5886502416065</v>
      </c>
      <c r="K18" s="4">
        <f t="shared" si="15"/>
        <v>4160.718082753687</v>
      </c>
      <c r="L18" s="4">
        <f t="shared" si="15"/>
        <v>4368.753986891371</v>
      </c>
      <c r="M18" s="4">
        <f t="shared" si="15"/>
        <v>4587.191686235939</v>
      </c>
    </row>
    <row r="19" spans="1:13" ht="12.75">
      <c r="A19" s="12"/>
      <c r="B19" s="3" t="s">
        <v>25</v>
      </c>
      <c r="C19" s="4">
        <f t="shared" si="1"/>
        <v>3379.3653272546735</v>
      </c>
      <c r="D19" s="4">
        <f aca="true" t="shared" si="16" ref="D19:M19">C19+(C19*5%)</f>
        <v>3548.333593617407</v>
      </c>
      <c r="E19" s="4">
        <f t="shared" si="16"/>
        <v>3725.7502732982775</v>
      </c>
      <c r="F19" s="4">
        <f t="shared" si="16"/>
        <v>3912.0377869631916</v>
      </c>
      <c r="G19" s="4">
        <f t="shared" si="16"/>
        <v>4107.639676311352</v>
      </c>
      <c r="H19" s="4">
        <f t="shared" si="16"/>
        <v>4313.021660126919</v>
      </c>
      <c r="I19" s="4">
        <f t="shared" si="16"/>
        <v>4528.672743133266</v>
      </c>
      <c r="J19" s="4">
        <f t="shared" si="16"/>
        <v>4755.106380289929</v>
      </c>
      <c r="K19" s="4">
        <f t="shared" si="16"/>
        <v>4992.861699304425</v>
      </c>
      <c r="L19" s="4">
        <f t="shared" si="16"/>
        <v>5242.504784269647</v>
      </c>
      <c r="M19" s="4">
        <f t="shared" si="16"/>
        <v>5504.630023483129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" sqref="C1:M1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9" width="9.28125" style="1" bestFit="1" customWidth="1"/>
    <col min="10" max="13" width="9.140625" style="1" customWidth="1"/>
    <col min="14" max="14" width="9.140625" style="7" customWidth="1"/>
    <col min="15" max="16384" width="9.140625" style="1" customWidth="1"/>
  </cols>
  <sheetData>
    <row r="1" spans="3:13" ht="20.25">
      <c r="C1" s="19" t="s">
        <v>37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>
      <c r="A4" s="12" t="s">
        <v>26</v>
      </c>
      <c r="B4" s="3" t="s">
        <v>8</v>
      </c>
      <c r="C4" s="4">
        <v>230.99</v>
      </c>
      <c r="D4" s="4">
        <f aca="true" t="shared" si="0" ref="D4:M4">C4+(C4*5%)</f>
        <v>242.5395</v>
      </c>
      <c r="E4" s="4">
        <f t="shared" si="0"/>
        <v>254.666475</v>
      </c>
      <c r="F4" s="4">
        <f t="shared" si="0"/>
        <v>267.39979875</v>
      </c>
      <c r="G4" s="4">
        <f t="shared" si="0"/>
        <v>280.7697886875</v>
      </c>
      <c r="H4" s="4">
        <f t="shared" si="0"/>
        <v>294.808278121875</v>
      </c>
      <c r="I4" s="4">
        <f t="shared" si="0"/>
        <v>309.54869202796874</v>
      </c>
      <c r="J4" s="4">
        <f t="shared" si="0"/>
        <v>325.0261266293672</v>
      </c>
      <c r="K4" s="4">
        <f t="shared" si="0"/>
        <v>341.27743296083554</v>
      </c>
      <c r="L4" s="4">
        <f t="shared" si="0"/>
        <v>358.3413046088773</v>
      </c>
      <c r="M4" s="4">
        <f t="shared" si="0"/>
        <v>376.2583698393212</v>
      </c>
    </row>
    <row r="5" spans="1:13" ht="12.75">
      <c r="A5" s="12"/>
      <c r="B5" s="3" t="s">
        <v>11</v>
      </c>
      <c r="C5" s="4">
        <f aca="true" t="shared" si="1" ref="C5:C19">C4+(C4*20%)</f>
        <v>277.188</v>
      </c>
      <c r="D5" s="4">
        <f aca="true" t="shared" si="2" ref="D5:M5">C5+(C5*5%)</f>
        <v>291.0474</v>
      </c>
      <c r="E5" s="4">
        <f t="shared" si="2"/>
        <v>305.59977</v>
      </c>
      <c r="F5" s="4">
        <f t="shared" si="2"/>
        <v>320.8797585</v>
      </c>
      <c r="G5" s="4">
        <f t="shared" si="2"/>
        <v>336.923746425</v>
      </c>
      <c r="H5" s="4">
        <f t="shared" si="2"/>
        <v>353.76993374625</v>
      </c>
      <c r="I5" s="4">
        <f t="shared" si="2"/>
        <v>371.4584304335625</v>
      </c>
      <c r="J5" s="4">
        <f t="shared" si="2"/>
        <v>390.03135195524067</v>
      </c>
      <c r="K5" s="4">
        <f t="shared" si="2"/>
        <v>409.53291955300267</v>
      </c>
      <c r="L5" s="4">
        <f t="shared" si="2"/>
        <v>430.0095655306528</v>
      </c>
      <c r="M5" s="4">
        <f t="shared" si="2"/>
        <v>451.51004380718547</v>
      </c>
    </row>
    <row r="6" spans="1:13" ht="12.75">
      <c r="A6" s="12"/>
      <c r="B6" s="3" t="s">
        <v>12</v>
      </c>
      <c r="C6" s="4">
        <f t="shared" si="1"/>
        <v>332.62559999999996</v>
      </c>
      <c r="D6" s="4">
        <f aca="true" t="shared" si="3" ref="D6:M6">C6+(C6*5%)</f>
        <v>349.25687999999997</v>
      </c>
      <c r="E6" s="4">
        <f t="shared" si="3"/>
        <v>366.719724</v>
      </c>
      <c r="F6" s="4">
        <f t="shared" si="3"/>
        <v>385.05571019999996</v>
      </c>
      <c r="G6" s="4">
        <f t="shared" si="3"/>
        <v>404.30849571</v>
      </c>
      <c r="H6" s="4">
        <f t="shared" si="3"/>
        <v>424.52392049549996</v>
      </c>
      <c r="I6" s="4">
        <f t="shared" si="3"/>
        <v>445.75011652027496</v>
      </c>
      <c r="J6" s="4">
        <f t="shared" si="3"/>
        <v>468.0376223462887</v>
      </c>
      <c r="K6" s="4">
        <f t="shared" si="3"/>
        <v>491.4395034636031</v>
      </c>
      <c r="L6" s="4">
        <f t="shared" si="3"/>
        <v>516.0114786367833</v>
      </c>
      <c r="M6" s="4">
        <f t="shared" si="3"/>
        <v>541.8120525686224</v>
      </c>
    </row>
    <row r="7" spans="1:13" ht="12.75">
      <c r="A7" s="12"/>
      <c r="B7" s="3" t="s">
        <v>13</v>
      </c>
      <c r="C7" s="4">
        <f t="shared" si="1"/>
        <v>399.15072</v>
      </c>
      <c r="D7" s="4">
        <f aca="true" t="shared" si="4" ref="D7:M7">C7+(C7*5%)</f>
        <v>419.108256</v>
      </c>
      <c r="E7" s="4">
        <f t="shared" si="4"/>
        <v>440.06366879999996</v>
      </c>
      <c r="F7" s="4">
        <f t="shared" si="4"/>
        <v>462.06685223999995</v>
      </c>
      <c r="G7" s="4">
        <f t="shared" si="4"/>
        <v>485.17019485199995</v>
      </c>
      <c r="H7" s="4">
        <f t="shared" si="4"/>
        <v>509.42870459459994</v>
      </c>
      <c r="I7" s="4">
        <f t="shared" si="4"/>
        <v>534.9001398243299</v>
      </c>
      <c r="J7" s="4">
        <f t="shared" si="4"/>
        <v>561.6451468155465</v>
      </c>
      <c r="K7" s="4">
        <f t="shared" si="4"/>
        <v>589.7274041563238</v>
      </c>
      <c r="L7" s="4">
        <f t="shared" si="4"/>
        <v>619.21377436414</v>
      </c>
      <c r="M7" s="4">
        <f t="shared" si="4"/>
        <v>650.1744630823471</v>
      </c>
    </row>
    <row r="8" spans="1:13" ht="12.75">
      <c r="A8" s="12"/>
      <c r="B8" s="3" t="s">
        <v>14</v>
      </c>
      <c r="C8" s="4">
        <f t="shared" si="1"/>
        <v>478.980864</v>
      </c>
      <c r="D8" s="4">
        <f aca="true" t="shared" si="5" ref="D8:M8">C8+(C8*5%)</f>
        <v>502.9299072</v>
      </c>
      <c r="E8" s="4">
        <f t="shared" si="5"/>
        <v>528.07640256</v>
      </c>
      <c r="F8" s="4">
        <f t="shared" si="5"/>
        <v>554.480222688</v>
      </c>
      <c r="G8" s="4">
        <f t="shared" si="5"/>
        <v>582.2042338224</v>
      </c>
      <c r="H8" s="4">
        <f t="shared" si="5"/>
        <v>611.31444551352</v>
      </c>
      <c r="I8" s="4">
        <f t="shared" si="5"/>
        <v>641.880167789196</v>
      </c>
      <c r="J8" s="4">
        <f t="shared" si="5"/>
        <v>673.9741761786557</v>
      </c>
      <c r="K8" s="4">
        <f t="shared" si="5"/>
        <v>707.6728849875885</v>
      </c>
      <c r="L8" s="4">
        <f t="shared" si="5"/>
        <v>743.056529236968</v>
      </c>
      <c r="M8" s="4">
        <f t="shared" si="5"/>
        <v>780.2093556988164</v>
      </c>
    </row>
    <row r="9" spans="1:13" ht="12.75">
      <c r="A9" s="12"/>
      <c r="B9" s="3" t="s">
        <v>15</v>
      </c>
      <c r="C9" s="4">
        <f t="shared" si="1"/>
        <v>574.7770368</v>
      </c>
      <c r="D9" s="4">
        <f aca="true" t="shared" si="6" ref="D9:M9">C9+(C9*5%)</f>
        <v>603.5158886400001</v>
      </c>
      <c r="E9" s="4">
        <f t="shared" si="6"/>
        <v>633.691683072</v>
      </c>
      <c r="F9" s="4">
        <f t="shared" si="6"/>
        <v>665.3762672256</v>
      </c>
      <c r="G9" s="4">
        <f t="shared" si="6"/>
        <v>698.64508058688</v>
      </c>
      <c r="H9" s="4">
        <f t="shared" si="6"/>
        <v>733.577334616224</v>
      </c>
      <c r="I9" s="4">
        <f t="shared" si="6"/>
        <v>770.2562013470352</v>
      </c>
      <c r="J9" s="4">
        <f t="shared" si="6"/>
        <v>808.769011414387</v>
      </c>
      <c r="K9" s="4">
        <f t="shared" si="6"/>
        <v>849.2074619851064</v>
      </c>
      <c r="L9" s="4">
        <f t="shared" si="6"/>
        <v>891.6678350843617</v>
      </c>
      <c r="M9" s="4">
        <f t="shared" si="6"/>
        <v>936.2512268385798</v>
      </c>
    </row>
    <row r="10" spans="1:13" ht="12.75">
      <c r="A10" s="12"/>
      <c r="B10" s="3" t="s">
        <v>16</v>
      </c>
      <c r="C10" s="4">
        <f t="shared" si="1"/>
        <v>689.73244416</v>
      </c>
      <c r="D10" s="4">
        <f aca="true" t="shared" si="7" ref="D10:M10">C10+(C10*5%)</f>
        <v>724.219066368</v>
      </c>
      <c r="E10" s="4">
        <f t="shared" si="7"/>
        <v>760.4300196864</v>
      </c>
      <c r="F10" s="4">
        <f t="shared" si="7"/>
        <v>798.45152067072</v>
      </c>
      <c r="G10" s="4">
        <f t="shared" si="7"/>
        <v>838.374096704256</v>
      </c>
      <c r="H10" s="4">
        <f t="shared" si="7"/>
        <v>880.2928015394688</v>
      </c>
      <c r="I10" s="4">
        <f t="shared" si="7"/>
        <v>924.3074416164422</v>
      </c>
      <c r="J10" s="4">
        <f t="shared" si="7"/>
        <v>970.5228136972644</v>
      </c>
      <c r="K10" s="4">
        <f t="shared" si="7"/>
        <v>1019.0489543821276</v>
      </c>
      <c r="L10" s="4">
        <f t="shared" si="7"/>
        <v>1070.001402101234</v>
      </c>
      <c r="M10" s="4">
        <f t="shared" si="7"/>
        <v>1123.5014722062956</v>
      </c>
    </row>
    <row r="11" spans="1:13" ht="12.75">
      <c r="A11" s="12"/>
      <c r="B11" s="3" t="s">
        <v>17</v>
      </c>
      <c r="C11" s="4">
        <f t="shared" si="1"/>
        <v>827.678932992</v>
      </c>
      <c r="D11" s="4">
        <f aca="true" t="shared" si="8" ref="D11:M11">C11+(C11*5%)</f>
        <v>869.0628796416</v>
      </c>
      <c r="E11" s="4">
        <f t="shared" si="8"/>
        <v>912.51602362368</v>
      </c>
      <c r="F11" s="4">
        <f t="shared" si="8"/>
        <v>958.141824804864</v>
      </c>
      <c r="G11" s="4">
        <f t="shared" si="8"/>
        <v>1006.0489160451071</v>
      </c>
      <c r="H11" s="4">
        <f t="shared" si="8"/>
        <v>1056.3513618473626</v>
      </c>
      <c r="I11" s="4">
        <f t="shared" si="8"/>
        <v>1109.1689299397308</v>
      </c>
      <c r="J11" s="4">
        <f t="shared" si="8"/>
        <v>1164.6273764367174</v>
      </c>
      <c r="K11" s="4">
        <f t="shared" si="8"/>
        <v>1222.8587452585534</v>
      </c>
      <c r="L11" s="4">
        <f t="shared" si="8"/>
        <v>1284.0016825214811</v>
      </c>
      <c r="M11" s="4">
        <f t="shared" si="8"/>
        <v>1348.2017666475551</v>
      </c>
    </row>
    <row r="12" spans="1:13" ht="12.75">
      <c r="A12" s="12"/>
      <c r="B12" s="3" t="s">
        <v>18</v>
      </c>
      <c r="C12" s="4">
        <f t="shared" si="1"/>
        <v>993.2147195904</v>
      </c>
      <c r="D12" s="4">
        <f aca="true" t="shared" si="9" ref="D12:M12">C12+(C12*5%)</f>
        <v>1042.87545556992</v>
      </c>
      <c r="E12" s="4">
        <f t="shared" si="9"/>
        <v>1095.019228348416</v>
      </c>
      <c r="F12" s="4">
        <f t="shared" si="9"/>
        <v>1149.7701897658367</v>
      </c>
      <c r="G12" s="4">
        <f t="shared" si="9"/>
        <v>1207.2586992541285</v>
      </c>
      <c r="H12" s="4">
        <f t="shared" si="9"/>
        <v>1267.621634216835</v>
      </c>
      <c r="I12" s="4">
        <f t="shared" si="9"/>
        <v>1331.0027159276767</v>
      </c>
      <c r="J12" s="4">
        <f t="shared" si="9"/>
        <v>1397.5528517240605</v>
      </c>
      <c r="K12" s="4">
        <f t="shared" si="9"/>
        <v>1467.4304943102634</v>
      </c>
      <c r="L12" s="4">
        <f t="shared" si="9"/>
        <v>1540.8020190257766</v>
      </c>
      <c r="M12" s="4">
        <f t="shared" si="9"/>
        <v>1617.8421199770655</v>
      </c>
    </row>
    <row r="13" spans="1:13" ht="12.75">
      <c r="A13" s="12"/>
      <c r="B13" s="3" t="s">
        <v>19</v>
      </c>
      <c r="C13" s="4">
        <f t="shared" si="1"/>
        <v>1191.85766350848</v>
      </c>
      <c r="D13" s="4">
        <f aca="true" t="shared" si="10" ref="D13:M13">C13+(C13*5%)</f>
        <v>1251.4505466839041</v>
      </c>
      <c r="E13" s="4">
        <f t="shared" si="10"/>
        <v>1314.0230740180994</v>
      </c>
      <c r="F13" s="4">
        <f t="shared" si="10"/>
        <v>1379.7242277190044</v>
      </c>
      <c r="G13" s="4">
        <f t="shared" si="10"/>
        <v>1448.7104391049545</v>
      </c>
      <c r="H13" s="4">
        <f t="shared" si="10"/>
        <v>1521.1459610602021</v>
      </c>
      <c r="I13" s="4">
        <f t="shared" si="10"/>
        <v>1597.2032591132122</v>
      </c>
      <c r="J13" s="4">
        <f t="shared" si="10"/>
        <v>1677.0634220688728</v>
      </c>
      <c r="K13" s="4">
        <f t="shared" si="10"/>
        <v>1760.9165931723164</v>
      </c>
      <c r="L13" s="4">
        <f t="shared" si="10"/>
        <v>1848.9624228309322</v>
      </c>
      <c r="M13" s="4">
        <f t="shared" si="10"/>
        <v>1941.4105439724788</v>
      </c>
    </row>
    <row r="14" spans="1:13" ht="12.75">
      <c r="A14" s="12"/>
      <c r="B14" s="3" t="s">
        <v>20</v>
      </c>
      <c r="C14" s="4">
        <f t="shared" si="1"/>
        <v>1430.229196210176</v>
      </c>
      <c r="D14" s="4">
        <f aca="true" t="shared" si="11" ref="D14:M14">C14+(C14*5%)</f>
        <v>1501.7406560206848</v>
      </c>
      <c r="E14" s="4">
        <f t="shared" si="11"/>
        <v>1576.827688821719</v>
      </c>
      <c r="F14" s="4">
        <f t="shared" si="11"/>
        <v>1655.669073262805</v>
      </c>
      <c r="G14" s="4">
        <f t="shared" si="11"/>
        <v>1738.4525269259452</v>
      </c>
      <c r="H14" s="4">
        <f t="shared" si="11"/>
        <v>1825.3751532722424</v>
      </c>
      <c r="I14" s="4">
        <f t="shared" si="11"/>
        <v>1916.6439109358546</v>
      </c>
      <c r="J14" s="4">
        <f t="shared" si="11"/>
        <v>2012.4761064826473</v>
      </c>
      <c r="K14" s="4">
        <f t="shared" si="11"/>
        <v>2113.09991180678</v>
      </c>
      <c r="L14" s="4">
        <f t="shared" si="11"/>
        <v>2218.7549073971186</v>
      </c>
      <c r="M14" s="4">
        <f t="shared" si="11"/>
        <v>2329.6926527669743</v>
      </c>
    </row>
    <row r="15" spans="1:13" ht="12.75">
      <c r="A15" s="12"/>
      <c r="B15" s="3" t="s">
        <v>21</v>
      </c>
      <c r="C15" s="4">
        <f t="shared" si="1"/>
        <v>1716.2750354522113</v>
      </c>
      <c r="D15" s="4">
        <f aca="true" t="shared" si="12" ref="D15:M15">C15+(C15*5%)</f>
        <v>1802.088787224822</v>
      </c>
      <c r="E15" s="4">
        <f t="shared" si="12"/>
        <v>1892.193226586063</v>
      </c>
      <c r="F15" s="4">
        <f t="shared" si="12"/>
        <v>1986.8028879153662</v>
      </c>
      <c r="G15" s="4">
        <f t="shared" si="12"/>
        <v>2086.1430323111344</v>
      </c>
      <c r="H15" s="4">
        <f t="shared" si="12"/>
        <v>2190.4501839266914</v>
      </c>
      <c r="I15" s="4">
        <f t="shared" si="12"/>
        <v>2299.972693123026</v>
      </c>
      <c r="J15" s="4">
        <f t="shared" si="12"/>
        <v>2414.9713277791775</v>
      </c>
      <c r="K15" s="4">
        <f t="shared" si="12"/>
        <v>2535.7198941681363</v>
      </c>
      <c r="L15" s="4">
        <f t="shared" si="12"/>
        <v>2662.505888876543</v>
      </c>
      <c r="M15" s="4">
        <f t="shared" si="12"/>
        <v>2795.63118332037</v>
      </c>
    </row>
    <row r="16" spans="1:13" ht="12.75">
      <c r="A16" s="12"/>
      <c r="B16" s="3" t="s">
        <v>22</v>
      </c>
      <c r="C16" s="4">
        <f t="shared" si="1"/>
        <v>2059.5300425426535</v>
      </c>
      <c r="D16" s="4">
        <f aca="true" t="shared" si="13" ref="D16:M16">C16+(C16*5%)</f>
        <v>2162.5065446697863</v>
      </c>
      <c r="E16" s="4">
        <f t="shared" si="13"/>
        <v>2270.6318719032756</v>
      </c>
      <c r="F16" s="4">
        <f t="shared" si="13"/>
        <v>2384.1634654984396</v>
      </c>
      <c r="G16" s="4">
        <f t="shared" si="13"/>
        <v>2503.3716387733616</v>
      </c>
      <c r="H16" s="4">
        <f t="shared" si="13"/>
        <v>2628.5402207120296</v>
      </c>
      <c r="I16" s="4">
        <f t="shared" si="13"/>
        <v>2759.967231747631</v>
      </c>
      <c r="J16" s="4">
        <f t="shared" si="13"/>
        <v>2897.9655933350127</v>
      </c>
      <c r="K16" s="4">
        <f t="shared" si="13"/>
        <v>3042.8638730017633</v>
      </c>
      <c r="L16" s="4">
        <f t="shared" si="13"/>
        <v>3195.0070666518513</v>
      </c>
      <c r="M16" s="4">
        <f t="shared" si="13"/>
        <v>3354.757419984444</v>
      </c>
    </row>
    <row r="17" spans="1:13" ht="12.75">
      <c r="A17" s="12"/>
      <c r="B17" s="3" t="s">
        <v>23</v>
      </c>
      <c r="C17" s="4">
        <f t="shared" si="1"/>
        <v>2471.436051051184</v>
      </c>
      <c r="D17" s="4">
        <f aca="true" t="shared" si="14" ref="D17:M17">C17+(C17*5%)</f>
        <v>2595.0078536037436</v>
      </c>
      <c r="E17" s="4">
        <f t="shared" si="14"/>
        <v>2724.758246283931</v>
      </c>
      <c r="F17" s="4">
        <f t="shared" si="14"/>
        <v>2860.9961585981273</v>
      </c>
      <c r="G17" s="4">
        <f t="shared" si="14"/>
        <v>3004.0459665280337</v>
      </c>
      <c r="H17" s="4">
        <f t="shared" si="14"/>
        <v>3154.2482648544355</v>
      </c>
      <c r="I17" s="4">
        <f t="shared" si="14"/>
        <v>3311.960678097157</v>
      </c>
      <c r="J17" s="4">
        <f t="shared" si="14"/>
        <v>3477.558712002015</v>
      </c>
      <c r="K17" s="4">
        <f t="shared" si="14"/>
        <v>3651.436647602116</v>
      </c>
      <c r="L17" s="4">
        <f t="shared" si="14"/>
        <v>3834.0084799822216</v>
      </c>
      <c r="M17" s="4">
        <f t="shared" si="14"/>
        <v>4025.7089039813327</v>
      </c>
    </row>
    <row r="18" spans="1:13" ht="12.75">
      <c r="A18" s="12"/>
      <c r="B18" s="3" t="s">
        <v>24</v>
      </c>
      <c r="C18" s="4">
        <f t="shared" si="1"/>
        <v>2965.723261261421</v>
      </c>
      <c r="D18" s="4">
        <f aca="true" t="shared" si="15" ref="D18:M18">C18+(C18*5%)</f>
        <v>3114.009424324492</v>
      </c>
      <c r="E18" s="4">
        <f t="shared" si="15"/>
        <v>3269.709895540717</v>
      </c>
      <c r="F18" s="4">
        <f t="shared" si="15"/>
        <v>3433.1953903177528</v>
      </c>
      <c r="G18" s="4">
        <f t="shared" si="15"/>
        <v>3604.8551598336403</v>
      </c>
      <c r="H18" s="4">
        <f t="shared" si="15"/>
        <v>3785.0979178253224</v>
      </c>
      <c r="I18" s="4">
        <f t="shared" si="15"/>
        <v>3974.3528137165886</v>
      </c>
      <c r="J18" s="4">
        <f t="shared" si="15"/>
        <v>4173.070454402418</v>
      </c>
      <c r="K18" s="4">
        <f t="shared" si="15"/>
        <v>4381.7239771225395</v>
      </c>
      <c r="L18" s="4">
        <f t="shared" si="15"/>
        <v>4600.810175978667</v>
      </c>
      <c r="M18" s="4">
        <f t="shared" si="15"/>
        <v>4830.8506847776</v>
      </c>
    </row>
    <row r="19" spans="1:13" ht="12.75">
      <c r="A19" s="12"/>
      <c r="B19" s="3" t="s">
        <v>25</v>
      </c>
      <c r="C19" s="4">
        <f t="shared" si="1"/>
        <v>3558.8679135137054</v>
      </c>
      <c r="D19" s="4">
        <f aca="true" t="shared" si="16" ref="D19:M19">C19+(C19*5%)</f>
        <v>3736.8113091893906</v>
      </c>
      <c r="E19" s="4">
        <f t="shared" si="16"/>
        <v>3923.65187464886</v>
      </c>
      <c r="F19" s="4">
        <f t="shared" si="16"/>
        <v>4119.834468381303</v>
      </c>
      <c r="G19" s="4">
        <f t="shared" si="16"/>
        <v>4325.826191800368</v>
      </c>
      <c r="H19" s="4">
        <f t="shared" si="16"/>
        <v>4542.117501390387</v>
      </c>
      <c r="I19" s="4">
        <f t="shared" si="16"/>
        <v>4769.223376459906</v>
      </c>
      <c r="J19" s="4">
        <f t="shared" si="16"/>
        <v>5007.684545282901</v>
      </c>
      <c r="K19" s="4">
        <f t="shared" si="16"/>
        <v>5258.068772547046</v>
      </c>
      <c r="L19" s="4">
        <f t="shared" si="16"/>
        <v>5520.972211174399</v>
      </c>
      <c r="M19" s="4">
        <f t="shared" si="16"/>
        <v>5797.020821733118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9" width="9.28125" style="1" bestFit="1" customWidth="1"/>
    <col min="10" max="13" width="9.140625" style="1" customWidth="1"/>
    <col min="14" max="14" width="9.140625" style="7" customWidth="1"/>
    <col min="15" max="16384" width="9.140625" style="1" customWidth="1"/>
  </cols>
  <sheetData>
    <row r="1" spans="3:13" ht="20.25">
      <c r="C1" s="19" t="s">
        <v>36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2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ht="12.75">
      <c r="A4" s="12" t="s">
        <v>26</v>
      </c>
      <c r="B4" s="3" t="s">
        <v>8</v>
      </c>
      <c r="C4" s="4">
        <f>230.99+13.86</f>
        <v>244.85000000000002</v>
      </c>
      <c r="D4" s="4">
        <f aca="true" t="shared" si="0" ref="D4:M19">C4+(C4*5%)</f>
        <v>257.09250000000003</v>
      </c>
      <c r="E4" s="4">
        <f t="shared" si="0"/>
        <v>269.947125</v>
      </c>
      <c r="F4" s="4">
        <f t="shared" si="0"/>
        <v>283.44448125</v>
      </c>
      <c r="G4" s="4">
        <f t="shared" si="0"/>
        <v>297.6167053125</v>
      </c>
      <c r="H4" s="4">
        <f t="shared" si="0"/>
        <v>312.49754057812504</v>
      </c>
      <c r="I4" s="4">
        <f t="shared" si="0"/>
        <v>328.1224176070313</v>
      </c>
      <c r="J4" s="4">
        <f t="shared" si="0"/>
        <v>344.5285384873829</v>
      </c>
      <c r="K4" s="4">
        <f t="shared" si="0"/>
        <v>361.75496541175204</v>
      </c>
      <c r="L4" s="4">
        <f t="shared" si="0"/>
        <v>379.84271368233965</v>
      </c>
      <c r="M4" s="4">
        <f t="shared" si="0"/>
        <v>398.83484936645664</v>
      </c>
    </row>
    <row r="5" spans="1:13" ht="12.75">
      <c r="A5" s="12"/>
      <c r="B5" s="3" t="s">
        <v>11</v>
      </c>
      <c r="C5" s="4">
        <f aca="true" t="shared" si="1" ref="C5:C19">C4+(C4*20%)</f>
        <v>293.82000000000005</v>
      </c>
      <c r="D5" s="4">
        <f t="shared" si="0"/>
        <v>308.5110000000001</v>
      </c>
      <c r="E5" s="4">
        <f t="shared" si="0"/>
        <v>323.93655000000007</v>
      </c>
      <c r="F5" s="4">
        <f t="shared" si="0"/>
        <v>340.13337750000005</v>
      </c>
      <c r="G5" s="4">
        <f t="shared" si="0"/>
        <v>357.14004637500005</v>
      </c>
      <c r="H5" s="4">
        <f t="shared" si="0"/>
        <v>374.99704869375006</v>
      </c>
      <c r="I5" s="4">
        <f t="shared" si="0"/>
        <v>393.74690112843757</v>
      </c>
      <c r="J5" s="4">
        <f t="shared" si="0"/>
        <v>413.43424618485943</v>
      </c>
      <c r="K5" s="4">
        <f t="shared" si="0"/>
        <v>434.1059584941024</v>
      </c>
      <c r="L5" s="4">
        <f t="shared" si="0"/>
        <v>455.81125641880755</v>
      </c>
      <c r="M5" s="4">
        <f t="shared" si="0"/>
        <v>478.6018192397479</v>
      </c>
    </row>
    <row r="6" spans="1:13" ht="12.75">
      <c r="A6" s="12"/>
      <c r="B6" s="3" t="s">
        <v>12</v>
      </c>
      <c r="C6" s="4">
        <f t="shared" si="1"/>
        <v>352.58400000000006</v>
      </c>
      <c r="D6" s="4">
        <f t="shared" si="0"/>
        <v>370.2132000000001</v>
      </c>
      <c r="E6" s="4">
        <f t="shared" si="0"/>
        <v>388.7238600000001</v>
      </c>
      <c r="F6" s="4">
        <f t="shared" si="0"/>
        <v>408.1600530000001</v>
      </c>
      <c r="G6" s="4">
        <f t="shared" si="0"/>
        <v>428.56805565000013</v>
      </c>
      <c r="H6" s="4">
        <f t="shared" si="0"/>
        <v>449.99645843250016</v>
      </c>
      <c r="I6" s="4">
        <f t="shared" si="0"/>
        <v>472.4962813541252</v>
      </c>
      <c r="J6" s="4">
        <f t="shared" si="0"/>
        <v>496.12109542183146</v>
      </c>
      <c r="K6" s="4">
        <f t="shared" si="0"/>
        <v>520.927150192923</v>
      </c>
      <c r="L6" s="4">
        <f t="shared" si="0"/>
        <v>546.9735077025691</v>
      </c>
      <c r="M6" s="4">
        <f t="shared" si="0"/>
        <v>574.3221830876976</v>
      </c>
    </row>
    <row r="7" spans="1:13" ht="12.75">
      <c r="A7" s="12"/>
      <c r="B7" s="3" t="s">
        <v>13</v>
      </c>
      <c r="C7" s="4">
        <f t="shared" si="1"/>
        <v>423.10080000000005</v>
      </c>
      <c r="D7" s="4">
        <f t="shared" si="0"/>
        <v>444.25584000000003</v>
      </c>
      <c r="E7" s="4">
        <f t="shared" si="0"/>
        <v>466.468632</v>
      </c>
      <c r="F7" s="4">
        <f t="shared" si="0"/>
        <v>489.7920636</v>
      </c>
      <c r="G7" s="4">
        <f t="shared" si="0"/>
        <v>514.28166678</v>
      </c>
      <c r="H7" s="4">
        <f t="shared" si="0"/>
        <v>539.995750119</v>
      </c>
      <c r="I7" s="4">
        <f t="shared" si="0"/>
        <v>566.9955376249501</v>
      </c>
      <c r="J7" s="4">
        <f t="shared" si="0"/>
        <v>595.3453145061976</v>
      </c>
      <c r="K7" s="4">
        <f t="shared" si="0"/>
        <v>625.1125802315075</v>
      </c>
      <c r="L7" s="4">
        <f t="shared" si="0"/>
        <v>656.3682092430829</v>
      </c>
      <c r="M7" s="4">
        <f t="shared" si="0"/>
        <v>689.186619705237</v>
      </c>
    </row>
    <row r="8" spans="1:13" ht="12.75">
      <c r="A8" s="12"/>
      <c r="B8" s="3" t="s">
        <v>14</v>
      </c>
      <c r="C8" s="4">
        <f t="shared" si="1"/>
        <v>507.72096000000005</v>
      </c>
      <c r="D8" s="4">
        <f t="shared" si="0"/>
        <v>533.1070080000001</v>
      </c>
      <c r="E8" s="4">
        <f t="shared" si="0"/>
        <v>559.7623584</v>
      </c>
      <c r="F8" s="4">
        <f t="shared" si="0"/>
        <v>587.7504763200001</v>
      </c>
      <c r="G8" s="4">
        <f t="shared" si="0"/>
        <v>617.1380001360001</v>
      </c>
      <c r="H8" s="4">
        <f t="shared" si="0"/>
        <v>647.9949001428001</v>
      </c>
      <c r="I8" s="4">
        <f t="shared" si="0"/>
        <v>680.3946451499402</v>
      </c>
      <c r="J8" s="4">
        <f t="shared" si="0"/>
        <v>714.4143774074372</v>
      </c>
      <c r="K8" s="4">
        <f t="shared" si="0"/>
        <v>750.1350962778091</v>
      </c>
      <c r="L8" s="4">
        <f t="shared" si="0"/>
        <v>787.6418510916996</v>
      </c>
      <c r="M8" s="4">
        <f t="shared" si="0"/>
        <v>827.0239436462846</v>
      </c>
    </row>
    <row r="9" spans="1:13" ht="12.75">
      <c r="A9" s="12"/>
      <c r="B9" s="3" t="s">
        <v>15</v>
      </c>
      <c r="C9" s="4">
        <f t="shared" si="1"/>
        <v>609.2651520000001</v>
      </c>
      <c r="D9" s="4">
        <f t="shared" si="0"/>
        <v>639.7284096000001</v>
      </c>
      <c r="E9" s="4">
        <f t="shared" si="0"/>
        <v>671.7148300800001</v>
      </c>
      <c r="F9" s="4">
        <f t="shared" si="0"/>
        <v>705.3005715840001</v>
      </c>
      <c r="G9" s="4">
        <f t="shared" si="0"/>
        <v>740.5656001632001</v>
      </c>
      <c r="H9" s="4">
        <f t="shared" si="0"/>
        <v>777.5938801713601</v>
      </c>
      <c r="I9" s="4">
        <f t="shared" si="0"/>
        <v>816.473574179928</v>
      </c>
      <c r="J9" s="4">
        <f t="shared" si="0"/>
        <v>857.2972528889245</v>
      </c>
      <c r="K9" s="4">
        <f t="shared" si="0"/>
        <v>900.1621155333708</v>
      </c>
      <c r="L9" s="4">
        <f t="shared" si="0"/>
        <v>945.1702213100393</v>
      </c>
      <c r="M9" s="4">
        <f t="shared" si="0"/>
        <v>992.4287323755412</v>
      </c>
    </row>
    <row r="10" spans="1:13" ht="12.75">
      <c r="A10" s="12"/>
      <c r="B10" s="3" t="s">
        <v>16</v>
      </c>
      <c r="C10" s="4">
        <f t="shared" si="1"/>
        <v>731.1181824</v>
      </c>
      <c r="D10" s="4">
        <f t="shared" si="0"/>
        <v>767.67409152</v>
      </c>
      <c r="E10" s="4">
        <f t="shared" si="0"/>
        <v>806.0577960960001</v>
      </c>
      <c r="F10" s="4">
        <f t="shared" si="0"/>
        <v>846.3606859008</v>
      </c>
      <c r="G10" s="4">
        <f t="shared" si="0"/>
        <v>888.67872019584</v>
      </c>
      <c r="H10" s="4">
        <f t="shared" si="0"/>
        <v>933.112656205632</v>
      </c>
      <c r="I10" s="4">
        <f t="shared" si="0"/>
        <v>979.7682890159136</v>
      </c>
      <c r="J10" s="4">
        <f t="shared" si="0"/>
        <v>1028.7567034667093</v>
      </c>
      <c r="K10" s="4">
        <f t="shared" si="0"/>
        <v>1080.1945386400448</v>
      </c>
      <c r="L10" s="4">
        <f t="shared" si="0"/>
        <v>1134.204265572047</v>
      </c>
      <c r="M10" s="4">
        <f t="shared" si="0"/>
        <v>1190.9144788506494</v>
      </c>
    </row>
    <row r="11" spans="1:13" ht="12.75">
      <c r="A11" s="12"/>
      <c r="B11" s="3" t="s">
        <v>17</v>
      </c>
      <c r="C11" s="4">
        <f t="shared" si="1"/>
        <v>877.34181888</v>
      </c>
      <c r="D11" s="4">
        <f t="shared" si="0"/>
        <v>921.208909824</v>
      </c>
      <c r="E11" s="4">
        <f t="shared" si="0"/>
        <v>967.2693553152</v>
      </c>
      <c r="F11" s="4">
        <f t="shared" si="0"/>
        <v>1015.63282308096</v>
      </c>
      <c r="G11" s="4">
        <f t="shared" si="0"/>
        <v>1066.414464235008</v>
      </c>
      <c r="H11" s="4">
        <f t="shared" si="0"/>
        <v>1119.7351874467583</v>
      </c>
      <c r="I11" s="4">
        <f t="shared" si="0"/>
        <v>1175.7219468190963</v>
      </c>
      <c r="J11" s="4">
        <f t="shared" si="0"/>
        <v>1234.508044160051</v>
      </c>
      <c r="K11" s="4">
        <f t="shared" si="0"/>
        <v>1296.2334463680536</v>
      </c>
      <c r="L11" s="4">
        <f t="shared" si="0"/>
        <v>1361.0451186864564</v>
      </c>
      <c r="M11" s="4">
        <f t="shared" si="0"/>
        <v>1429.0973746207792</v>
      </c>
    </row>
    <row r="12" spans="1:13" ht="12.75">
      <c r="A12" s="12"/>
      <c r="B12" s="3" t="s">
        <v>18</v>
      </c>
      <c r="C12" s="4">
        <f t="shared" si="1"/>
        <v>1052.810182656</v>
      </c>
      <c r="D12" s="4">
        <f t="shared" si="0"/>
        <v>1105.4506917888</v>
      </c>
      <c r="E12" s="4">
        <f t="shared" si="0"/>
        <v>1160.72322637824</v>
      </c>
      <c r="F12" s="4">
        <f t="shared" si="0"/>
        <v>1218.759387697152</v>
      </c>
      <c r="G12" s="4">
        <f t="shared" si="0"/>
        <v>1279.6973570820096</v>
      </c>
      <c r="H12" s="4">
        <f t="shared" si="0"/>
        <v>1343.68222493611</v>
      </c>
      <c r="I12" s="4">
        <f t="shared" si="0"/>
        <v>1410.8663361829156</v>
      </c>
      <c r="J12" s="4">
        <f t="shared" si="0"/>
        <v>1481.4096529920614</v>
      </c>
      <c r="K12" s="4">
        <f t="shared" si="0"/>
        <v>1555.4801356416644</v>
      </c>
      <c r="L12" s="4">
        <f t="shared" si="0"/>
        <v>1633.2541424237477</v>
      </c>
      <c r="M12" s="4">
        <f t="shared" si="0"/>
        <v>1714.916849544935</v>
      </c>
    </row>
    <row r="13" spans="1:13" ht="12.75">
      <c r="A13" s="12"/>
      <c r="B13" s="3" t="s">
        <v>19</v>
      </c>
      <c r="C13" s="4">
        <f t="shared" si="1"/>
        <v>1263.3722191872</v>
      </c>
      <c r="D13" s="4">
        <f t="shared" si="0"/>
        <v>1326.54083014656</v>
      </c>
      <c r="E13" s="4">
        <f t="shared" si="0"/>
        <v>1392.867871653888</v>
      </c>
      <c r="F13" s="4">
        <f t="shared" si="0"/>
        <v>1462.5112652365824</v>
      </c>
      <c r="G13" s="4">
        <f t="shared" si="0"/>
        <v>1535.6368284984114</v>
      </c>
      <c r="H13" s="4">
        <f t="shared" si="0"/>
        <v>1612.418669923332</v>
      </c>
      <c r="I13" s="4">
        <f t="shared" si="0"/>
        <v>1693.0396034194985</v>
      </c>
      <c r="J13" s="4">
        <f t="shared" si="0"/>
        <v>1777.6915835904733</v>
      </c>
      <c r="K13" s="4">
        <f t="shared" si="0"/>
        <v>1866.576162769997</v>
      </c>
      <c r="L13" s="4">
        <f t="shared" si="0"/>
        <v>1959.9049709084968</v>
      </c>
      <c r="M13" s="4">
        <f t="shared" si="0"/>
        <v>2057.9002194539216</v>
      </c>
    </row>
    <row r="14" spans="1:13" ht="12.75">
      <c r="A14" s="12"/>
      <c r="B14" s="3" t="s">
        <v>20</v>
      </c>
      <c r="C14" s="4">
        <f t="shared" si="1"/>
        <v>1516.04666302464</v>
      </c>
      <c r="D14" s="4">
        <f t="shared" si="0"/>
        <v>1591.8489961758721</v>
      </c>
      <c r="E14" s="4">
        <f t="shared" si="0"/>
        <v>1671.4414459846657</v>
      </c>
      <c r="F14" s="4">
        <f t="shared" si="0"/>
        <v>1755.013518283899</v>
      </c>
      <c r="G14" s="4">
        <f t="shared" si="0"/>
        <v>1842.764194198094</v>
      </c>
      <c r="H14" s="4">
        <f t="shared" si="0"/>
        <v>1934.9024039079986</v>
      </c>
      <c r="I14" s="4">
        <f t="shared" si="0"/>
        <v>2031.6475241033986</v>
      </c>
      <c r="J14" s="4">
        <f t="shared" si="0"/>
        <v>2133.2299003085686</v>
      </c>
      <c r="K14" s="4">
        <f t="shared" si="0"/>
        <v>2239.891395323997</v>
      </c>
      <c r="L14" s="4">
        <f t="shared" si="0"/>
        <v>2351.885965090197</v>
      </c>
      <c r="M14" s="4">
        <f t="shared" si="0"/>
        <v>2469.4802633447066</v>
      </c>
    </row>
    <row r="15" spans="1:13" ht="12.75">
      <c r="A15" s="12"/>
      <c r="B15" s="3" t="s">
        <v>21</v>
      </c>
      <c r="C15" s="4">
        <f t="shared" si="1"/>
        <v>1819.2559956295681</v>
      </c>
      <c r="D15" s="4">
        <f t="shared" si="0"/>
        <v>1910.2187954110466</v>
      </c>
      <c r="E15" s="4">
        <f t="shared" si="0"/>
        <v>2005.729735181599</v>
      </c>
      <c r="F15" s="4">
        <f t="shared" si="0"/>
        <v>2106.016221940679</v>
      </c>
      <c r="G15" s="4">
        <f t="shared" si="0"/>
        <v>2211.317033037713</v>
      </c>
      <c r="H15" s="4">
        <f t="shared" si="0"/>
        <v>2321.8828846895985</v>
      </c>
      <c r="I15" s="4">
        <f t="shared" si="0"/>
        <v>2437.9770289240787</v>
      </c>
      <c r="J15" s="4">
        <f t="shared" si="0"/>
        <v>2559.8758803702826</v>
      </c>
      <c r="K15" s="4">
        <f t="shared" si="0"/>
        <v>2687.8696743887967</v>
      </c>
      <c r="L15" s="4">
        <f t="shared" si="0"/>
        <v>2822.2631581082364</v>
      </c>
      <c r="M15" s="4">
        <f t="shared" si="0"/>
        <v>2963.376316013648</v>
      </c>
    </row>
    <row r="16" spans="1:13" ht="12.75">
      <c r="A16" s="12"/>
      <c r="B16" s="3" t="s">
        <v>22</v>
      </c>
      <c r="C16" s="4">
        <f t="shared" si="1"/>
        <v>2183.107194755482</v>
      </c>
      <c r="D16" s="4">
        <f t="shared" si="0"/>
        <v>2292.262554493256</v>
      </c>
      <c r="E16" s="4">
        <f t="shared" si="0"/>
        <v>2406.875682217919</v>
      </c>
      <c r="F16" s="4">
        <f t="shared" si="0"/>
        <v>2527.2194663288146</v>
      </c>
      <c r="G16" s="4">
        <f t="shared" si="0"/>
        <v>2653.5804396452554</v>
      </c>
      <c r="H16" s="4">
        <f t="shared" si="0"/>
        <v>2786.2594616275182</v>
      </c>
      <c r="I16" s="4">
        <f t="shared" si="0"/>
        <v>2925.572434708894</v>
      </c>
      <c r="J16" s="4">
        <f t="shared" si="0"/>
        <v>3071.8510564443386</v>
      </c>
      <c r="K16" s="4">
        <f t="shared" si="0"/>
        <v>3225.4436092665555</v>
      </c>
      <c r="L16" s="4">
        <f t="shared" si="0"/>
        <v>3386.7157897298835</v>
      </c>
      <c r="M16" s="4">
        <f t="shared" si="0"/>
        <v>3556.051579216378</v>
      </c>
    </row>
    <row r="17" spans="1:13" ht="12.75">
      <c r="A17" s="12"/>
      <c r="B17" s="3" t="s">
        <v>23</v>
      </c>
      <c r="C17" s="4">
        <f t="shared" si="1"/>
        <v>2619.7286337065784</v>
      </c>
      <c r="D17" s="4">
        <f t="shared" si="0"/>
        <v>2750.7150653919075</v>
      </c>
      <c r="E17" s="4">
        <f t="shared" si="0"/>
        <v>2888.2508186615028</v>
      </c>
      <c r="F17" s="4">
        <f t="shared" si="0"/>
        <v>3032.6633595945777</v>
      </c>
      <c r="G17" s="4">
        <f t="shared" si="0"/>
        <v>3184.2965275743068</v>
      </c>
      <c r="H17" s="4">
        <f t="shared" si="0"/>
        <v>3343.511353953022</v>
      </c>
      <c r="I17" s="4">
        <f t="shared" si="0"/>
        <v>3510.686921650673</v>
      </c>
      <c r="J17" s="4">
        <f t="shared" si="0"/>
        <v>3686.221267733207</v>
      </c>
      <c r="K17" s="4">
        <f t="shared" si="0"/>
        <v>3870.532331119867</v>
      </c>
      <c r="L17" s="4">
        <f t="shared" si="0"/>
        <v>4064.0589476758605</v>
      </c>
      <c r="M17" s="4">
        <f t="shared" si="0"/>
        <v>4267.261895059653</v>
      </c>
    </row>
    <row r="18" spans="1:13" ht="12.75">
      <c r="A18" s="12"/>
      <c r="B18" s="3" t="s">
        <v>24</v>
      </c>
      <c r="C18" s="4">
        <f t="shared" si="1"/>
        <v>3143.6743604478943</v>
      </c>
      <c r="D18" s="4">
        <f t="shared" si="0"/>
        <v>3300.858078470289</v>
      </c>
      <c r="E18" s="4">
        <f t="shared" si="0"/>
        <v>3465.9009823938036</v>
      </c>
      <c r="F18" s="4">
        <f t="shared" si="0"/>
        <v>3639.196031513494</v>
      </c>
      <c r="G18" s="4">
        <f t="shared" si="0"/>
        <v>3821.1558330891685</v>
      </c>
      <c r="H18" s="4">
        <f t="shared" si="0"/>
        <v>4012.213624743627</v>
      </c>
      <c r="I18" s="4">
        <f t="shared" si="0"/>
        <v>4212.824305980808</v>
      </c>
      <c r="J18" s="4">
        <f t="shared" si="0"/>
        <v>4423.465521279849</v>
      </c>
      <c r="K18" s="4">
        <f t="shared" si="0"/>
        <v>4644.638797343841</v>
      </c>
      <c r="L18" s="4">
        <f t="shared" si="0"/>
        <v>4876.870737211033</v>
      </c>
      <c r="M18" s="4">
        <f t="shared" si="0"/>
        <v>5120.714274071584</v>
      </c>
    </row>
    <row r="19" spans="1:13" ht="12.75">
      <c r="A19" s="12"/>
      <c r="B19" s="3" t="s">
        <v>25</v>
      </c>
      <c r="C19" s="4">
        <f t="shared" si="1"/>
        <v>3772.409232537473</v>
      </c>
      <c r="D19" s="4">
        <f t="shared" si="0"/>
        <v>3961.029694164347</v>
      </c>
      <c r="E19" s="4">
        <f t="shared" si="0"/>
        <v>4159.081178872564</v>
      </c>
      <c r="F19" s="4">
        <f t="shared" si="0"/>
        <v>4367.035237816192</v>
      </c>
      <c r="G19" s="4">
        <f t="shared" si="0"/>
        <v>4585.386999707002</v>
      </c>
      <c r="H19" s="4">
        <f t="shared" si="0"/>
        <v>4814.656349692353</v>
      </c>
      <c r="I19" s="4">
        <f t="shared" si="0"/>
        <v>5055.389167176971</v>
      </c>
      <c r="J19" s="4">
        <f t="shared" si="0"/>
        <v>5308.158625535819</v>
      </c>
      <c r="K19" s="4">
        <f t="shared" si="0"/>
        <v>5573.56655681261</v>
      </c>
      <c r="L19" s="4">
        <f t="shared" si="0"/>
        <v>5852.24488465324</v>
      </c>
      <c r="M19" s="4">
        <f t="shared" si="0"/>
        <v>6144.857128885902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9" width="9.28125" style="1" bestFit="1" customWidth="1"/>
    <col min="10" max="13" width="9.140625" style="1" customWidth="1"/>
    <col min="14" max="14" width="9.140625" style="7" customWidth="1"/>
    <col min="15" max="16384" width="9.140625" style="1" customWidth="1"/>
  </cols>
  <sheetData>
    <row r="1" spans="3:13" ht="20.25">
      <c r="C1" s="19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>
      <c r="A4" s="12" t="s">
        <v>26</v>
      </c>
      <c r="B4" s="3" t="s">
        <v>8</v>
      </c>
      <c r="C4" s="4">
        <f>244.85+15.18</f>
        <v>260.03</v>
      </c>
      <c r="D4" s="4">
        <f aca="true" t="shared" si="0" ref="D4:M4">C4+(C4*5%)</f>
        <v>273.0315</v>
      </c>
      <c r="E4" s="4">
        <f t="shared" si="0"/>
        <v>286.683075</v>
      </c>
      <c r="F4" s="4">
        <f t="shared" si="0"/>
        <v>301.01722874999996</v>
      </c>
      <c r="G4" s="4">
        <f t="shared" si="0"/>
        <v>316.06809018749993</v>
      </c>
      <c r="H4" s="4">
        <f t="shared" si="0"/>
        <v>331.87149469687495</v>
      </c>
      <c r="I4" s="4">
        <f t="shared" si="0"/>
        <v>348.4650694317187</v>
      </c>
      <c r="J4" s="4">
        <f t="shared" si="0"/>
        <v>365.88832290330464</v>
      </c>
      <c r="K4" s="4">
        <f t="shared" si="0"/>
        <v>384.1827390484699</v>
      </c>
      <c r="L4" s="4">
        <f t="shared" si="0"/>
        <v>403.3918760008934</v>
      </c>
      <c r="M4" s="4">
        <f t="shared" si="0"/>
        <v>423.561469800938</v>
      </c>
    </row>
    <row r="5" spans="1:13" ht="12.75">
      <c r="A5" s="12"/>
      <c r="B5" s="3" t="s">
        <v>11</v>
      </c>
      <c r="C5" s="4">
        <f aca="true" t="shared" si="1" ref="C5:C19">C4+(C4*20%)</f>
        <v>312.03599999999994</v>
      </c>
      <c r="D5" s="4">
        <f aca="true" t="shared" si="2" ref="D5:M5">C5+(C5*5%)</f>
        <v>327.63779999999997</v>
      </c>
      <c r="E5" s="4">
        <f t="shared" si="2"/>
        <v>344.01968999999997</v>
      </c>
      <c r="F5" s="4">
        <f t="shared" si="2"/>
        <v>361.2206745</v>
      </c>
      <c r="G5" s="4">
        <f t="shared" si="2"/>
        <v>379.281708225</v>
      </c>
      <c r="H5" s="4">
        <f t="shared" si="2"/>
        <v>398.24579363624997</v>
      </c>
      <c r="I5" s="4">
        <f t="shared" si="2"/>
        <v>418.1580833180625</v>
      </c>
      <c r="J5" s="4">
        <f t="shared" si="2"/>
        <v>439.0659874839656</v>
      </c>
      <c r="K5" s="4">
        <f t="shared" si="2"/>
        <v>461.0192868581639</v>
      </c>
      <c r="L5" s="4">
        <f t="shared" si="2"/>
        <v>484.0702512010721</v>
      </c>
      <c r="M5" s="4">
        <f t="shared" si="2"/>
        <v>508.2737637611257</v>
      </c>
    </row>
    <row r="6" spans="1:13" ht="12.75">
      <c r="A6" s="12"/>
      <c r="B6" s="3" t="s">
        <v>12</v>
      </c>
      <c r="C6" s="4">
        <f t="shared" si="1"/>
        <v>374.44319999999993</v>
      </c>
      <c r="D6" s="4">
        <f aca="true" t="shared" si="3" ref="D6:M6">C6+(C6*5%)</f>
        <v>393.1653599999999</v>
      </c>
      <c r="E6" s="4">
        <f t="shared" si="3"/>
        <v>412.8236279999999</v>
      </c>
      <c r="F6" s="4">
        <f t="shared" si="3"/>
        <v>433.4648093999999</v>
      </c>
      <c r="G6" s="4">
        <f t="shared" si="3"/>
        <v>455.1380498699999</v>
      </c>
      <c r="H6" s="4">
        <f t="shared" si="3"/>
        <v>477.8949523634999</v>
      </c>
      <c r="I6" s="4">
        <f t="shared" si="3"/>
        <v>501.7896999816749</v>
      </c>
      <c r="J6" s="4">
        <f t="shared" si="3"/>
        <v>526.8791849807586</v>
      </c>
      <c r="K6" s="4">
        <f t="shared" si="3"/>
        <v>553.2231442297965</v>
      </c>
      <c r="L6" s="4">
        <f t="shared" si="3"/>
        <v>580.8843014412863</v>
      </c>
      <c r="M6" s="4">
        <f t="shared" si="3"/>
        <v>609.9285165133506</v>
      </c>
    </row>
    <row r="7" spans="1:13" ht="12.75">
      <c r="A7" s="12"/>
      <c r="B7" s="3" t="s">
        <v>13</v>
      </c>
      <c r="C7" s="4">
        <f t="shared" si="1"/>
        <v>449.33183999999994</v>
      </c>
      <c r="D7" s="4">
        <f aca="true" t="shared" si="4" ref="D7:M7">C7+(C7*5%)</f>
        <v>471.79843199999993</v>
      </c>
      <c r="E7" s="4">
        <f t="shared" si="4"/>
        <v>495.38835359999996</v>
      </c>
      <c r="F7" s="4">
        <f t="shared" si="4"/>
        <v>520.1577712799999</v>
      </c>
      <c r="G7" s="4">
        <f t="shared" si="4"/>
        <v>546.165659844</v>
      </c>
      <c r="H7" s="4">
        <f t="shared" si="4"/>
        <v>573.4739428362</v>
      </c>
      <c r="I7" s="4">
        <f t="shared" si="4"/>
        <v>602.1476399780099</v>
      </c>
      <c r="J7" s="4">
        <f t="shared" si="4"/>
        <v>632.2550219769104</v>
      </c>
      <c r="K7" s="4">
        <f t="shared" si="4"/>
        <v>663.8677730757558</v>
      </c>
      <c r="L7" s="4">
        <f t="shared" si="4"/>
        <v>697.0611617295436</v>
      </c>
      <c r="M7" s="4">
        <f t="shared" si="4"/>
        <v>731.9142198160208</v>
      </c>
    </row>
    <row r="8" spans="1:13" ht="12.75">
      <c r="A8" s="12"/>
      <c r="B8" s="3" t="s">
        <v>14</v>
      </c>
      <c r="C8" s="4">
        <f t="shared" si="1"/>
        <v>539.1982079999999</v>
      </c>
      <c r="D8" s="4">
        <f aca="true" t="shared" si="5" ref="D8:M8">C8+(C8*5%)</f>
        <v>566.1581183999999</v>
      </c>
      <c r="E8" s="4">
        <f t="shared" si="5"/>
        <v>594.4660243199999</v>
      </c>
      <c r="F8" s="4">
        <f t="shared" si="5"/>
        <v>624.1893255359998</v>
      </c>
      <c r="G8" s="4">
        <f t="shared" si="5"/>
        <v>655.3987918127998</v>
      </c>
      <c r="H8" s="4">
        <f t="shared" si="5"/>
        <v>688.1687314034398</v>
      </c>
      <c r="I8" s="4">
        <f t="shared" si="5"/>
        <v>722.5771679736117</v>
      </c>
      <c r="J8" s="4">
        <f t="shared" si="5"/>
        <v>758.7060263722923</v>
      </c>
      <c r="K8" s="4">
        <f t="shared" si="5"/>
        <v>796.6413276909069</v>
      </c>
      <c r="L8" s="4">
        <f t="shared" si="5"/>
        <v>836.4733940754522</v>
      </c>
      <c r="M8" s="4">
        <f t="shared" si="5"/>
        <v>878.2970637792248</v>
      </c>
    </row>
    <row r="9" spans="1:13" ht="12.75">
      <c r="A9" s="12"/>
      <c r="B9" s="3" t="s">
        <v>15</v>
      </c>
      <c r="C9" s="4">
        <f t="shared" si="1"/>
        <v>647.0378495999998</v>
      </c>
      <c r="D9" s="4">
        <f aca="true" t="shared" si="6" ref="D9:M9">C9+(C9*5%)</f>
        <v>679.3897420799998</v>
      </c>
      <c r="E9" s="4">
        <f t="shared" si="6"/>
        <v>713.3592291839998</v>
      </c>
      <c r="F9" s="4">
        <f t="shared" si="6"/>
        <v>749.0271906431998</v>
      </c>
      <c r="G9" s="4">
        <f t="shared" si="6"/>
        <v>786.4785501753598</v>
      </c>
      <c r="H9" s="4">
        <f t="shared" si="6"/>
        <v>825.8024776841278</v>
      </c>
      <c r="I9" s="4">
        <f t="shared" si="6"/>
        <v>867.0926015683342</v>
      </c>
      <c r="J9" s="4">
        <f t="shared" si="6"/>
        <v>910.4472316467509</v>
      </c>
      <c r="K9" s="4">
        <f t="shared" si="6"/>
        <v>955.9695932290884</v>
      </c>
      <c r="L9" s="4">
        <f t="shared" si="6"/>
        <v>1003.7680728905428</v>
      </c>
      <c r="M9" s="4">
        <f t="shared" si="6"/>
        <v>1053.95647653507</v>
      </c>
    </row>
    <row r="10" spans="1:13" ht="12.75">
      <c r="A10" s="12"/>
      <c r="B10" s="3" t="s">
        <v>16</v>
      </c>
      <c r="C10" s="4">
        <f t="shared" si="1"/>
        <v>776.4454195199999</v>
      </c>
      <c r="D10" s="4">
        <f aca="true" t="shared" si="7" ref="D10:M10">C10+(C10*5%)</f>
        <v>815.2676904959999</v>
      </c>
      <c r="E10" s="4">
        <f t="shared" si="7"/>
        <v>856.0310750207999</v>
      </c>
      <c r="F10" s="4">
        <f t="shared" si="7"/>
        <v>898.83262877184</v>
      </c>
      <c r="G10" s="4">
        <f t="shared" si="7"/>
        <v>943.774260210432</v>
      </c>
      <c r="H10" s="4">
        <f t="shared" si="7"/>
        <v>990.9629732209536</v>
      </c>
      <c r="I10" s="4">
        <f t="shared" si="7"/>
        <v>1040.5111218820014</v>
      </c>
      <c r="J10" s="4">
        <f t="shared" si="7"/>
        <v>1092.5366779761014</v>
      </c>
      <c r="K10" s="4">
        <f t="shared" si="7"/>
        <v>1147.1635118749064</v>
      </c>
      <c r="L10" s="4">
        <f t="shared" si="7"/>
        <v>1204.5216874686516</v>
      </c>
      <c r="M10" s="4">
        <f t="shared" si="7"/>
        <v>1264.7477718420841</v>
      </c>
    </row>
    <row r="11" spans="1:13" ht="12.75">
      <c r="A11" s="12"/>
      <c r="B11" s="3" t="s">
        <v>17</v>
      </c>
      <c r="C11" s="4">
        <f t="shared" si="1"/>
        <v>931.7345034239999</v>
      </c>
      <c r="D11" s="4">
        <f aca="true" t="shared" si="8" ref="D11:M11">C11+(C11*5%)</f>
        <v>978.3212285951998</v>
      </c>
      <c r="E11" s="4">
        <f t="shared" si="8"/>
        <v>1027.2372900249597</v>
      </c>
      <c r="F11" s="4">
        <f t="shared" si="8"/>
        <v>1078.5991545262077</v>
      </c>
      <c r="G11" s="4">
        <f t="shared" si="8"/>
        <v>1132.5291122525182</v>
      </c>
      <c r="H11" s="4">
        <f t="shared" si="8"/>
        <v>1189.1555678651441</v>
      </c>
      <c r="I11" s="4">
        <f t="shared" si="8"/>
        <v>1248.6133462584014</v>
      </c>
      <c r="J11" s="4">
        <f t="shared" si="8"/>
        <v>1311.0440135713216</v>
      </c>
      <c r="K11" s="4">
        <f t="shared" si="8"/>
        <v>1376.5962142498877</v>
      </c>
      <c r="L11" s="4">
        <f t="shared" si="8"/>
        <v>1445.4260249623821</v>
      </c>
      <c r="M11" s="4">
        <f t="shared" si="8"/>
        <v>1517.6973262105012</v>
      </c>
    </row>
    <row r="12" spans="1:13" ht="12.75">
      <c r="A12" s="12"/>
      <c r="B12" s="3" t="s">
        <v>18</v>
      </c>
      <c r="C12" s="4">
        <f t="shared" si="1"/>
        <v>1118.0814041088</v>
      </c>
      <c r="D12" s="4">
        <f aca="true" t="shared" si="9" ref="D12:M12">C12+(C12*5%)</f>
        <v>1173.9854743142398</v>
      </c>
      <c r="E12" s="4">
        <f t="shared" si="9"/>
        <v>1232.6847480299518</v>
      </c>
      <c r="F12" s="4">
        <f t="shared" si="9"/>
        <v>1294.3189854314494</v>
      </c>
      <c r="G12" s="4">
        <f t="shared" si="9"/>
        <v>1359.034934703022</v>
      </c>
      <c r="H12" s="4">
        <f t="shared" si="9"/>
        <v>1426.986681438173</v>
      </c>
      <c r="I12" s="4">
        <f t="shared" si="9"/>
        <v>1498.3360155100818</v>
      </c>
      <c r="J12" s="4">
        <f t="shared" si="9"/>
        <v>1573.2528162855858</v>
      </c>
      <c r="K12" s="4">
        <f t="shared" si="9"/>
        <v>1651.915457099865</v>
      </c>
      <c r="L12" s="4">
        <f t="shared" si="9"/>
        <v>1734.5112299548584</v>
      </c>
      <c r="M12" s="4">
        <f t="shared" si="9"/>
        <v>1821.2367914526014</v>
      </c>
    </row>
    <row r="13" spans="1:13" ht="12.75">
      <c r="A13" s="12"/>
      <c r="B13" s="3" t="s">
        <v>19</v>
      </c>
      <c r="C13" s="4">
        <f t="shared" si="1"/>
        <v>1341.69768493056</v>
      </c>
      <c r="D13" s="4">
        <f aca="true" t="shared" si="10" ref="D13:M13">C13+(C13*5%)</f>
        <v>1408.782569177088</v>
      </c>
      <c r="E13" s="4">
        <f t="shared" si="10"/>
        <v>1479.2216976359423</v>
      </c>
      <c r="F13" s="4">
        <f t="shared" si="10"/>
        <v>1553.1827825177395</v>
      </c>
      <c r="G13" s="4">
        <f t="shared" si="10"/>
        <v>1630.8419216436264</v>
      </c>
      <c r="H13" s="4">
        <f t="shared" si="10"/>
        <v>1712.3840177258078</v>
      </c>
      <c r="I13" s="4">
        <f t="shared" si="10"/>
        <v>1798.0032186120982</v>
      </c>
      <c r="J13" s="4">
        <f t="shared" si="10"/>
        <v>1887.903379542703</v>
      </c>
      <c r="K13" s="4">
        <f t="shared" si="10"/>
        <v>1982.2985485198383</v>
      </c>
      <c r="L13" s="4">
        <f t="shared" si="10"/>
        <v>2081.41347594583</v>
      </c>
      <c r="M13" s="4">
        <f t="shared" si="10"/>
        <v>2185.4841497431216</v>
      </c>
    </row>
    <row r="14" spans="1:13" ht="12.75">
      <c r="A14" s="12"/>
      <c r="B14" s="3" t="s">
        <v>20</v>
      </c>
      <c r="C14" s="4">
        <f t="shared" si="1"/>
        <v>1610.037221916672</v>
      </c>
      <c r="D14" s="4">
        <f aca="true" t="shared" si="11" ref="D14:M14">C14+(C14*5%)</f>
        <v>1690.5390830125057</v>
      </c>
      <c r="E14" s="4">
        <f t="shared" si="11"/>
        <v>1775.0660371631309</v>
      </c>
      <c r="F14" s="4">
        <f t="shared" si="11"/>
        <v>1863.8193390212875</v>
      </c>
      <c r="G14" s="4">
        <f t="shared" si="11"/>
        <v>1957.010305972352</v>
      </c>
      <c r="H14" s="4">
        <f t="shared" si="11"/>
        <v>2054.8608212709696</v>
      </c>
      <c r="I14" s="4">
        <f t="shared" si="11"/>
        <v>2157.603862334518</v>
      </c>
      <c r="J14" s="4">
        <f t="shared" si="11"/>
        <v>2265.484055451244</v>
      </c>
      <c r="K14" s="4">
        <f t="shared" si="11"/>
        <v>2378.758258223806</v>
      </c>
      <c r="L14" s="4">
        <f t="shared" si="11"/>
        <v>2497.6961711349963</v>
      </c>
      <c r="M14" s="4">
        <f t="shared" si="11"/>
        <v>2622.580979691746</v>
      </c>
    </row>
    <row r="15" spans="1:13" ht="12.75">
      <c r="A15" s="12"/>
      <c r="B15" s="3" t="s">
        <v>21</v>
      </c>
      <c r="C15" s="4">
        <f t="shared" si="1"/>
        <v>1932.0446663000064</v>
      </c>
      <c r="D15" s="4">
        <f aca="true" t="shared" si="12" ref="D15:M15">C15+(C15*5%)</f>
        <v>2028.6468996150068</v>
      </c>
      <c r="E15" s="4">
        <f t="shared" si="12"/>
        <v>2130.0792445957572</v>
      </c>
      <c r="F15" s="4">
        <f t="shared" si="12"/>
        <v>2236.583206825545</v>
      </c>
      <c r="G15" s="4">
        <f t="shared" si="12"/>
        <v>2348.412367166822</v>
      </c>
      <c r="H15" s="4">
        <f t="shared" si="12"/>
        <v>2465.832985525163</v>
      </c>
      <c r="I15" s="4">
        <f t="shared" si="12"/>
        <v>2589.1246348014215</v>
      </c>
      <c r="J15" s="4">
        <f t="shared" si="12"/>
        <v>2718.5808665414925</v>
      </c>
      <c r="K15" s="4">
        <f t="shared" si="12"/>
        <v>2854.509909868567</v>
      </c>
      <c r="L15" s="4">
        <f t="shared" si="12"/>
        <v>2997.235405361995</v>
      </c>
      <c r="M15" s="4">
        <f t="shared" si="12"/>
        <v>3147.097175630095</v>
      </c>
    </row>
    <row r="16" spans="1:13" ht="12.75">
      <c r="A16" s="12"/>
      <c r="B16" s="3" t="s">
        <v>22</v>
      </c>
      <c r="C16" s="4">
        <f t="shared" si="1"/>
        <v>2318.4535995600077</v>
      </c>
      <c r="D16" s="4">
        <f aca="true" t="shared" si="13" ref="D16:M16">C16+(C16*5%)</f>
        <v>2434.376279538008</v>
      </c>
      <c r="E16" s="4">
        <f t="shared" si="13"/>
        <v>2556.0950935149085</v>
      </c>
      <c r="F16" s="4">
        <f t="shared" si="13"/>
        <v>2683.8998481906538</v>
      </c>
      <c r="G16" s="4">
        <f t="shared" si="13"/>
        <v>2818.094840600186</v>
      </c>
      <c r="H16" s="4">
        <f t="shared" si="13"/>
        <v>2958.9995826301956</v>
      </c>
      <c r="I16" s="4">
        <f t="shared" si="13"/>
        <v>3106.9495617617054</v>
      </c>
      <c r="J16" s="4">
        <f t="shared" si="13"/>
        <v>3262.2970398497905</v>
      </c>
      <c r="K16" s="4">
        <f t="shared" si="13"/>
        <v>3425.41189184228</v>
      </c>
      <c r="L16" s="4">
        <f t="shared" si="13"/>
        <v>3596.682486434394</v>
      </c>
      <c r="M16" s="4">
        <f t="shared" si="13"/>
        <v>3776.5166107561136</v>
      </c>
    </row>
    <row r="17" spans="1:13" ht="12.75">
      <c r="A17" s="12"/>
      <c r="B17" s="3" t="s">
        <v>23</v>
      </c>
      <c r="C17" s="4">
        <f t="shared" si="1"/>
        <v>2782.144319472009</v>
      </c>
      <c r="D17" s="4">
        <f aca="true" t="shared" si="14" ref="D17:M17">C17+(C17*5%)</f>
        <v>2921.2515354456095</v>
      </c>
      <c r="E17" s="4">
        <f t="shared" si="14"/>
        <v>3067.31411221789</v>
      </c>
      <c r="F17" s="4">
        <f t="shared" si="14"/>
        <v>3220.6798178287845</v>
      </c>
      <c r="G17" s="4">
        <f t="shared" si="14"/>
        <v>3381.713808720224</v>
      </c>
      <c r="H17" s="4">
        <f t="shared" si="14"/>
        <v>3550.799499156235</v>
      </c>
      <c r="I17" s="4">
        <f t="shared" si="14"/>
        <v>3728.339474114047</v>
      </c>
      <c r="J17" s="4">
        <f t="shared" si="14"/>
        <v>3914.756447819749</v>
      </c>
      <c r="K17" s="4">
        <f t="shared" si="14"/>
        <v>4110.494270210736</v>
      </c>
      <c r="L17" s="4">
        <f t="shared" si="14"/>
        <v>4316.018983721273</v>
      </c>
      <c r="M17" s="4">
        <f t="shared" si="14"/>
        <v>4531.819932907337</v>
      </c>
    </row>
    <row r="18" spans="1:13" ht="12.75">
      <c r="A18" s="12"/>
      <c r="B18" s="3" t="s">
        <v>24</v>
      </c>
      <c r="C18" s="4">
        <f t="shared" si="1"/>
        <v>3338.573183366411</v>
      </c>
      <c r="D18" s="4">
        <f aca="true" t="shared" si="15" ref="D18:M18">C18+(C18*5%)</f>
        <v>3505.5018425347316</v>
      </c>
      <c r="E18" s="4">
        <f t="shared" si="15"/>
        <v>3680.776934661468</v>
      </c>
      <c r="F18" s="4">
        <f t="shared" si="15"/>
        <v>3864.815781394542</v>
      </c>
      <c r="G18" s="4">
        <f t="shared" si="15"/>
        <v>4058.056570464269</v>
      </c>
      <c r="H18" s="4">
        <f t="shared" si="15"/>
        <v>4260.959398987483</v>
      </c>
      <c r="I18" s="4">
        <f t="shared" si="15"/>
        <v>4474.007368936857</v>
      </c>
      <c r="J18" s="4">
        <f t="shared" si="15"/>
        <v>4697.7077373837</v>
      </c>
      <c r="K18" s="4">
        <f t="shared" si="15"/>
        <v>4932.593124252885</v>
      </c>
      <c r="L18" s="4">
        <f t="shared" si="15"/>
        <v>5179.2227804655295</v>
      </c>
      <c r="M18" s="4">
        <f t="shared" si="15"/>
        <v>5438.183919488806</v>
      </c>
    </row>
    <row r="19" spans="1:13" ht="12.75">
      <c r="A19" s="12"/>
      <c r="B19" s="3" t="s">
        <v>25</v>
      </c>
      <c r="C19" s="4">
        <f t="shared" si="1"/>
        <v>4006.287820039693</v>
      </c>
      <c r="D19" s="4">
        <f aca="true" t="shared" si="16" ref="D19:M19">C19+(C19*5%)</f>
        <v>4206.602211041678</v>
      </c>
      <c r="E19" s="4">
        <f t="shared" si="16"/>
        <v>4416.932321593762</v>
      </c>
      <c r="F19" s="4">
        <f t="shared" si="16"/>
        <v>4637.77893767345</v>
      </c>
      <c r="G19" s="4">
        <f t="shared" si="16"/>
        <v>4869.667884557122</v>
      </c>
      <c r="H19" s="4">
        <f t="shared" si="16"/>
        <v>5113.151278784979</v>
      </c>
      <c r="I19" s="4">
        <f t="shared" si="16"/>
        <v>5368.808842724227</v>
      </c>
      <c r="J19" s="4">
        <f t="shared" si="16"/>
        <v>5637.249284860439</v>
      </c>
      <c r="K19" s="4">
        <f t="shared" si="16"/>
        <v>5919.111749103461</v>
      </c>
      <c r="L19" s="4">
        <f t="shared" si="16"/>
        <v>6215.067336558634</v>
      </c>
      <c r="M19" s="4">
        <f t="shared" si="16"/>
        <v>6525.8207033865665</v>
      </c>
    </row>
  </sheetData>
  <sheetProtection/>
  <mergeCells count="3">
    <mergeCell ref="A4:A19"/>
    <mergeCell ref="C2:M2"/>
    <mergeCell ref="C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6" width="9.140625" style="1" customWidth="1"/>
    <col min="7" max="9" width="9.28125" style="1" bestFit="1" customWidth="1"/>
    <col min="10" max="13" width="10.28125" style="1" bestFit="1" customWidth="1"/>
    <col min="14" max="14" width="9.140625" style="7" customWidth="1"/>
    <col min="15" max="16384" width="9.140625" style="1" customWidth="1"/>
  </cols>
  <sheetData>
    <row r="1" spans="3:13" ht="20.25">
      <c r="C1" s="19" t="s">
        <v>35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 customHeight="1">
      <c r="A4" s="20" t="s">
        <v>26</v>
      </c>
      <c r="B4" s="3" t="s">
        <v>8</v>
      </c>
      <c r="C4" s="4">
        <v>274.49</v>
      </c>
      <c r="D4" s="4">
        <f aca="true" t="shared" si="0" ref="D4:M4">C4+(C4*5%)</f>
        <v>288.2145</v>
      </c>
      <c r="E4" s="4">
        <f t="shared" si="0"/>
        <v>302.625225</v>
      </c>
      <c r="F4" s="4">
        <f t="shared" si="0"/>
        <v>317.75648625</v>
      </c>
      <c r="G4" s="4">
        <f t="shared" si="0"/>
        <v>333.64431056250004</v>
      </c>
      <c r="H4" s="4">
        <f t="shared" si="0"/>
        <v>350.32652609062507</v>
      </c>
      <c r="I4" s="4">
        <f t="shared" si="0"/>
        <v>367.84285239515634</v>
      </c>
      <c r="J4" s="4">
        <f t="shared" si="0"/>
        <v>386.23499501491415</v>
      </c>
      <c r="K4" s="4">
        <f t="shared" si="0"/>
        <v>405.54674476565987</v>
      </c>
      <c r="L4" s="4">
        <f t="shared" si="0"/>
        <v>425.82408200394286</v>
      </c>
      <c r="M4" s="4">
        <f t="shared" si="0"/>
        <v>447.11528610414</v>
      </c>
    </row>
    <row r="5" spans="1:13" ht="12.75">
      <c r="A5" s="21"/>
      <c r="B5" s="3" t="s">
        <v>11</v>
      </c>
      <c r="C5" s="4">
        <f aca="true" t="shared" si="1" ref="C5:C22">C4+(C4*20%)</f>
        <v>329.38800000000003</v>
      </c>
      <c r="D5" s="4">
        <f aca="true" t="shared" si="2" ref="D5:M5">C5+(C5*5%)</f>
        <v>345.85740000000004</v>
      </c>
      <c r="E5" s="4">
        <f t="shared" si="2"/>
        <v>363.15027000000003</v>
      </c>
      <c r="F5" s="4">
        <f t="shared" si="2"/>
        <v>381.3077835</v>
      </c>
      <c r="G5" s="4">
        <f t="shared" si="2"/>
        <v>400.37317267500003</v>
      </c>
      <c r="H5" s="4">
        <f t="shared" si="2"/>
        <v>420.39183130875006</v>
      </c>
      <c r="I5" s="4">
        <f t="shared" si="2"/>
        <v>441.41142287418756</v>
      </c>
      <c r="J5" s="4">
        <f t="shared" si="2"/>
        <v>463.48199401789697</v>
      </c>
      <c r="K5" s="4">
        <f t="shared" si="2"/>
        <v>486.6560937187918</v>
      </c>
      <c r="L5" s="4">
        <f t="shared" si="2"/>
        <v>510.9888984047314</v>
      </c>
      <c r="M5" s="4">
        <f t="shared" si="2"/>
        <v>536.538343324968</v>
      </c>
    </row>
    <row r="6" spans="1:13" ht="12.75">
      <c r="A6" s="21"/>
      <c r="B6" s="3" t="s">
        <v>12</v>
      </c>
      <c r="C6" s="4">
        <f t="shared" si="1"/>
        <v>395.26560000000006</v>
      </c>
      <c r="D6" s="4">
        <f aca="true" t="shared" si="3" ref="D6:M6">C6+(C6*5%)</f>
        <v>415.0288800000001</v>
      </c>
      <c r="E6" s="4">
        <f t="shared" si="3"/>
        <v>435.78032400000006</v>
      </c>
      <c r="F6" s="4">
        <f t="shared" si="3"/>
        <v>457.56934020000006</v>
      </c>
      <c r="G6" s="4">
        <f t="shared" si="3"/>
        <v>480.44780721000006</v>
      </c>
      <c r="H6" s="4">
        <f t="shared" si="3"/>
        <v>504.4701975705001</v>
      </c>
      <c r="I6" s="4">
        <f t="shared" si="3"/>
        <v>529.693707449025</v>
      </c>
      <c r="J6" s="4">
        <f t="shared" si="3"/>
        <v>556.1783928214763</v>
      </c>
      <c r="K6" s="4">
        <f t="shared" si="3"/>
        <v>583.9873124625501</v>
      </c>
      <c r="L6" s="4">
        <f t="shared" si="3"/>
        <v>613.1866780856776</v>
      </c>
      <c r="M6" s="4">
        <f t="shared" si="3"/>
        <v>643.8460119899615</v>
      </c>
    </row>
    <row r="7" spans="1:13" ht="12.75">
      <c r="A7" s="21"/>
      <c r="B7" s="3" t="s">
        <v>13</v>
      </c>
      <c r="C7" s="4">
        <f t="shared" si="1"/>
        <v>474.3187200000001</v>
      </c>
      <c r="D7" s="4">
        <f aca="true" t="shared" si="4" ref="D7:M7">C7+(C7*5%)</f>
        <v>498.0346560000001</v>
      </c>
      <c r="E7" s="4">
        <f t="shared" si="4"/>
        <v>522.9363888000001</v>
      </c>
      <c r="F7" s="4">
        <f t="shared" si="4"/>
        <v>549.0832082400002</v>
      </c>
      <c r="G7" s="4">
        <f t="shared" si="4"/>
        <v>576.5373686520002</v>
      </c>
      <c r="H7" s="4">
        <f t="shared" si="4"/>
        <v>605.3642370846002</v>
      </c>
      <c r="I7" s="4">
        <f t="shared" si="4"/>
        <v>635.6324489388302</v>
      </c>
      <c r="J7" s="4">
        <f t="shared" si="4"/>
        <v>667.4140713857716</v>
      </c>
      <c r="K7" s="4">
        <f t="shared" si="4"/>
        <v>700.7847749550602</v>
      </c>
      <c r="L7" s="4">
        <f t="shared" si="4"/>
        <v>735.8240137028132</v>
      </c>
      <c r="M7" s="4">
        <f t="shared" si="4"/>
        <v>772.6152143879539</v>
      </c>
    </row>
    <row r="8" spans="1:13" ht="12.75">
      <c r="A8" s="21"/>
      <c r="B8" s="3" t="s">
        <v>14</v>
      </c>
      <c r="C8" s="4">
        <f t="shared" si="1"/>
        <v>569.1824640000001</v>
      </c>
      <c r="D8" s="4">
        <f aca="true" t="shared" si="5" ref="D8:M8">C8+(C8*5%)</f>
        <v>597.6415872000001</v>
      </c>
      <c r="E8" s="4">
        <f t="shared" si="5"/>
        <v>627.5236665600002</v>
      </c>
      <c r="F8" s="4">
        <f t="shared" si="5"/>
        <v>658.8998498880002</v>
      </c>
      <c r="G8" s="4">
        <f t="shared" si="5"/>
        <v>691.8448423824002</v>
      </c>
      <c r="H8" s="4">
        <f t="shared" si="5"/>
        <v>726.4370845015202</v>
      </c>
      <c r="I8" s="4">
        <f t="shared" si="5"/>
        <v>762.7589387265962</v>
      </c>
      <c r="J8" s="4">
        <f t="shared" si="5"/>
        <v>800.896885662926</v>
      </c>
      <c r="K8" s="4">
        <f t="shared" si="5"/>
        <v>840.9417299460723</v>
      </c>
      <c r="L8" s="4">
        <f t="shared" si="5"/>
        <v>882.988816443376</v>
      </c>
      <c r="M8" s="4">
        <f t="shared" si="5"/>
        <v>927.1382572655448</v>
      </c>
    </row>
    <row r="9" spans="1:13" ht="12.75">
      <c r="A9" s="21"/>
      <c r="B9" s="3" t="s">
        <v>15</v>
      </c>
      <c r="C9" s="4">
        <f t="shared" si="1"/>
        <v>683.0189568000001</v>
      </c>
      <c r="D9" s="4">
        <f aca="true" t="shared" si="6" ref="D9:M9">C9+(C9*5%)</f>
        <v>717.16990464</v>
      </c>
      <c r="E9" s="4">
        <f t="shared" si="6"/>
        <v>753.028399872</v>
      </c>
      <c r="F9" s="4">
        <f t="shared" si="6"/>
        <v>790.6798198656</v>
      </c>
      <c r="G9" s="4">
        <f t="shared" si="6"/>
        <v>830.21381085888</v>
      </c>
      <c r="H9" s="4">
        <f t="shared" si="6"/>
        <v>871.724501401824</v>
      </c>
      <c r="I9" s="4">
        <f t="shared" si="6"/>
        <v>915.3107264719152</v>
      </c>
      <c r="J9" s="4">
        <f t="shared" si="6"/>
        <v>961.076262795511</v>
      </c>
      <c r="K9" s="4">
        <f t="shared" si="6"/>
        <v>1009.1300759352865</v>
      </c>
      <c r="L9" s="4">
        <f t="shared" si="6"/>
        <v>1059.586579732051</v>
      </c>
      <c r="M9" s="4">
        <f t="shared" si="6"/>
        <v>1112.5659087186534</v>
      </c>
    </row>
    <row r="10" spans="1:13" ht="12.75">
      <c r="A10" s="21"/>
      <c r="B10" s="3" t="s">
        <v>16</v>
      </c>
      <c r="C10" s="4">
        <f t="shared" si="1"/>
        <v>819.6227481600001</v>
      </c>
      <c r="D10" s="4">
        <f aca="true" t="shared" si="7" ref="D10:M10">C10+(C10*5%)</f>
        <v>860.6038855680001</v>
      </c>
      <c r="E10" s="4">
        <f t="shared" si="7"/>
        <v>903.6340798464001</v>
      </c>
      <c r="F10" s="4">
        <f t="shared" si="7"/>
        <v>948.8157838387201</v>
      </c>
      <c r="G10" s="4">
        <f t="shared" si="7"/>
        <v>996.2565730306561</v>
      </c>
      <c r="H10" s="4">
        <f t="shared" si="7"/>
        <v>1046.069401682189</v>
      </c>
      <c r="I10" s="4">
        <f t="shared" si="7"/>
        <v>1098.3728717662984</v>
      </c>
      <c r="J10" s="4">
        <f t="shared" si="7"/>
        <v>1153.2915153546132</v>
      </c>
      <c r="K10" s="4">
        <f t="shared" si="7"/>
        <v>1210.9560911223439</v>
      </c>
      <c r="L10" s="4">
        <f t="shared" si="7"/>
        <v>1271.503895678461</v>
      </c>
      <c r="M10" s="4">
        <f t="shared" si="7"/>
        <v>1335.079090462384</v>
      </c>
    </row>
    <row r="11" spans="1:13" ht="12.75">
      <c r="A11" s="21"/>
      <c r="B11" s="3" t="s">
        <v>17</v>
      </c>
      <c r="C11" s="4">
        <f t="shared" si="1"/>
        <v>983.5472977920001</v>
      </c>
      <c r="D11" s="4">
        <f aca="true" t="shared" si="8" ref="D11:M11">C11+(C11*5%)</f>
        <v>1032.7246626816002</v>
      </c>
      <c r="E11" s="4">
        <f t="shared" si="8"/>
        <v>1084.3608958156801</v>
      </c>
      <c r="F11" s="4">
        <f t="shared" si="8"/>
        <v>1138.5789406064641</v>
      </c>
      <c r="G11" s="4">
        <f t="shared" si="8"/>
        <v>1195.5078876367872</v>
      </c>
      <c r="H11" s="4">
        <f t="shared" si="8"/>
        <v>1255.2832820186266</v>
      </c>
      <c r="I11" s="4">
        <f t="shared" si="8"/>
        <v>1318.047446119558</v>
      </c>
      <c r="J11" s="4">
        <f t="shared" si="8"/>
        <v>1383.9498184255358</v>
      </c>
      <c r="K11" s="4">
        <f t="shared" si="8"/>
        <v>1453.1473093468126</v>
      </c>
      <c r="L11" s="4">
        <f t="shared" si="8"/>
        <v>1525.8046748141533</v>
      </c>
      <c r="M11" s="4">
        <f t="shared" si="8"/>
        <v>1602.094908554861</v>
      </c>
    </row>
    <row r="12" spans="1:13" ht="12.75">
      <c r="A12" s="21"/>
      <c r="B12" s="3" t="s">
        <v>18</v>
      </c>
      <c r="C12" s="4">
        <f t="shared" si="1"/>
        <v>1180.2567573504002</v>
      </c>
      <c r="D12" s="4">
        <f aca="true" t="shared" si="9" ref="D12:M12">C12+(C12*5%)</f>
        <v>1239.2695952179201</v>
      </c>
      <c r="E12" s="4">
        <f t="shared" si="9"/>
        <v>1301.2330749788161</v>
      </c>
      <c r="F12" s="4">
        <f t="shared" si="9"/>
        <v>1366.294728727757</v>
      </c>
      <c r="G12" s="4">
        <f t="shared" si="9"/>
        <v>1434.609465164145</v>
      </c>
      <c r="H12" s="4">
        <f t="shared" si="9"/>
        <v>1506.3399384223521</v>
      </c>
      <c r="I12" s="4">
        <f t="shared" si="9"/>
        <v>1581.6569353434697</v>
      </c>
      <c r="J12" s="4">
        <f t="shared" si="9"/>
        <v>1660.7397821106433</v>
      </c>
      <c r="K12" s="4">
        <f t="shared" si="9"/>
        <v>1743.7767712161756</v>
      </c>
      <c r="L12" s="4">
        <f t="shared" si="9"/>
        <v>1830.9656097769844</v>
      </c>
      <c r="M12" s="4">
        <f t="shared" si="9"/>
        <v>1922.5138902658337</v>
      </c>
    </row>
    <row r="13" spans="1:13" ht="12.75">
      <c r="A13" s="21"/>
      <c r="B13" s="3" t="s">
        <v>19</v>
      </c>
      <c r="C13" s="4">
        <f t="shared" si="1"/>
        <v>1416.3081088204804</v>
      </c>
      <c r="D13" s="4">
        <f aca="true" t="shared" si="10" ref="D13:M13">C13+(C13*5%)</f>
        <v>1487.1235142615044</v>
      </c>
      <c r="E13" s="4">
        <f t="shared" si="10"/>
        <v>1561.4796899745795</v>
      </c>
      <c r="F13" s="4">
        <f t="shared" si="10"/>
        <v>1639.5536744733085</v>
      </c>
      <c r="G13" s="4">
        <f t="shared" si="10"/>
        <v>1721.531358196974</v>
      </c>
      <c r="H13" s="4">
        <f t="shared" si="10"/>
        <v>1807.6079261068228</v>
      </c>
      <c r="I13" s="4">
        <f t="shared" si="10"/>
        <v>1897.988322412164</v>
      </c>
      <c r="J13" s="4">
        <f t="shared" si="10"/>
        <v>1992.8877385327723</v>
      </c>
      <c r="K13" s="4">
        <f t="shared" si="10"/>
        <v>2092.532125459411</v>
      </c>
      <c r="L13" s="4">
        <f t="shared" si="10"/>
        <v>2197.1587317323815</v>
      </c>
      <c r="M13" s="4">
        <f t="shared" si="10"/>
        <v>2307.0166683190005</v>
      </c>
    </row>
    <row r="14" spans="1:13" ht="12.75">
      <c r="A14" s="21"/>
      <c r="B14" s="3" t="s">
        <v>20</v>
      </c>
      <c r="C14" s="4">
        <f t="shared" si="1"/>
        <v>1699.5697305845765</v>
      </c>
      <c r="D14" s="4">
        <f aca="true" t="shared" si="11" ref="D14:M14">C14+(C14*5%)</f>
        <v>1784.5482171138053</v>
      </c>
      <c r="E14" s="4">
        <f t="shared" si="11"/>
        <v>1873.7756279694956</v>
      </c>
      <c r="F14" s="4">
        <f t="shared" si="11"/>
        <v>1967.4644093679703</v>
      </c>
      <c r="G14" s="4">
        <f t="shared" si="11"/>
        <v>2065.8376298363687</v>
      </c>
      <c r="H14" s="4">
        <f t="shared" si="11"/>
        <v>2169.129511328187</v>
      </c>
      <c r="I14" s="4">
        <f t="shared" si="11"/>
        <v>2277.5859868945963</v>
      </c>
      <c r="J14" s="4">
        <f t="shared" si="11"/>
        <v>2391.465286239326</v>
      </c>
      <c r="K14" s="4">
        <f t="shared" si="11"/>
        <v>2511.0385505512922</v>
      </c>
      <c r="L14" s="4">
        <f t="shared" si="11"/>
        <v>2636.590478078857</v>
      </c>
      <c r="M14" s="4">
        <f t="shared" si="11"/>
        <v>2768.4200019828</v>
      </c>
    </row>
    <row r="15" spans="1:13" ht="12.75">
      <c r="A15" s="21"/>
      <c r="B15" s="3" t="s">
        <v>21</v>
      </c>
      <c r="C15" s="4">
        <f t="shared" si="1"/>
        <v>2039.4836767014917</v>
      </c>
      <c r="D15" s="4">
        <f aca="true" t="shared" si="12" ref="D15:M15">C15+(C15*5%)</f>
        <v>2141.4578605365664</v>
      </c>
      <c r="E15" s="4">
        <f t="shared" si="12"/>
        <v>2248.5307535633947</v>
      </c>
      <c r="F15" s="4">
        <f t="shared" si="12"/>
        <v>2360.9572912415642</v>
      </c>
      <c r="G15" s="4">
        <f t="shared" si="12"/>
        <v>2479.0051558036425</v>
      </c>
      <c r="H15" s="4">
        <f t="shared" si="12"/>
        <v>2602.9554135938247</v>
      </c>
      <c r="I15" s="4">
        <f t="shared" si="12"/>
        <v>2733.103184273516</v>
      </c>
      <c r="J15" s="4">
        <f t="shared" si="12"/>
        <v>2869.7583434871917</v>
      </c>
      <c r="K15" s="4">
        <f t="shared" si="12"/>
        <v>3013.2462606615513</v>
      </c>
      <c r="L15" s="4">
        <f t="shared" si="12"/>
        <v>3163.908573694629</v>
      </c>
      <c r="M15" s="4">
        <f t="shared" si="12"/>
        <v>3322.1040023793603</v>
      </c>
    </row>
    <row r="16" spans="1:13" ht="12.75">
      <c r="A16" s="21"/>
      <c r="B16" s="3" t="s">
        <v>22</v>
      </c>
      <c r="C16" s="4">
        <f t="shared" si="1"/>
        <v>2447.38041204179</v>
      </c>
      <c r="D16" s="4">
        <f aca="true" t="shared" si="13" ref="D16:M16">C16+(C16*5%)</f>
        <v>2569.7494326438796</v>
      </c>
      <c r="E16" s="4">
        <f t="shared" si="13"/>
        <v>2698.2369042760733</v>
      </c>
      <c r="F16" s="4">
        <f t="shared" si="13"/>
        <v>2833.148749489877</v>
      </c>
      <c r="G16" s="4">
        <f t="shared" si="13"/>
        <v>2974.8061869643707</v>
      </c>
      <c r="H16" s="4">
        <f t="shared" si="13"/>
        <v>3123.546496312589</v>
      </c>
      <c r="I16" s="4">
        <f t="shared" si="13"/>
        <v>3279.723821128219</v>
      </c>
      <c r="J16" s="4">
        <f t="shared" si="13"/>
        <v>3443.7100121846297</v>
      </c>
      <c r="K16" s="4">
        <f t="shared" si="13"/>
        <v>3615.895512793861</v>
      </c>
      <c r="L16" s="4">
        <f t="shared" si="13"/>
        <v>3796.690288433554</v>
      </c>
      <c r="M16" s="4">
        <f t="shared" si="13"/>
        <v>3986.524802855232</v>
      </c>
    </row>
    <row r="17" spans="1:13" ht="12.75">
      <c r="A17" s="21"/>
      <c r="B17" s="3" t="s">
        <v>23</v>
      </c>
      <c r="C17" s="4">
        <f t="shared" si="1"/>
        <v>2936.8564944501477</v>
      </c>
      <c r="D17" s="4">
        <f aca="true" t="shared" si="14" ref="D17:M17">C17+(C17*5%)</f>
        <v>3083.699319172655</v>
      </c>
      <c r="E17" s="4">
        <f t="shared" si="14"/>
        <v>3237.884285131288</v>
      </c>
      <c r="F17" s="4">
        <f t="shared" si="14"/>
        <v>3399.778499387852</v>
      </c>
      <c r="G17" s="4">
        <f t="shared" si="14"/>
        <v>3569.7674243572446</v>
      </c>
      <c r="H17" s="4">
        <f t="shared" si="14"/>
        <v>3748.2557955751067</v>
      </c>
      <c r="I17" s="4">
        <f t="shared" si="14"/>
        <v>3935.668585353862</v>
      </c>
      <c r="J17" s="4">
        <f t="shared" si="14"/>
        <v>4132.4520146215555</v>
      </c>
      <c r="K17" s="4">
        <f t="shared" si="14"/>
        <v>4339.074615352633</v>
      </c>
      <c r="L17" s="4">
        <f t="shared" si="14"/>
        <v>4556.028346120265</v>
      </c>
      <c r="M17" s="4">
        <f t="shared" si="14"/>
        <v>4783.829763426278</v>
      </c>
    </row>
    <row r="18" spans="1:13" ht="12.75">
      <c r="A18" s="21"/>
      <c r="B18" s="3" t="s">
        <v>24</v>
      </c>
      <c r="C18" s="4">
        <f t="shared" si="1"/>
        <v>3524.2277933401774</v>
      </c>
      <c r="D18" s="4">
        <f aca="true" t="shared" si="15" ref="D18:M18">C18+(C18*5%)</f>
        <v>3700.4391830071863</v>
      </c>
      <c r="E18" s="4">
        <f t="shared" si="15"/>
        <v>3885.4611421575455</v>
      </c>
      <c r="F18" s="4">
        <f t="shared" si="15"/>
        <v>4079.734199265423</v>
      </c>
      <c r="G18" s="4">
        <f t="shared" si="15"/>
        <v>4283.720909228694</v>
      </c>
      <c r="H18" s="4">
        <f t="shared" si="15"/>
        <v>4497.906954690128</v>
      </c>
      <c r="I18" s="4">
        <f t="shared" si="15"/>
        <v>4722.802302424635</v>
      </c>
      <c r="J18" s="4">
        <f t="shared" si="15"/>
        <v>4958.942417545867</v>
      </c>
      <c r="K18" s="4">
        <f t="shared" si="15"/>
        <v>5206.88953842316</v>
      </c>
      <c r="L18" s="4">
        <f t="shared" si="15"/>
        <v>5467.234015344318</v>
      </c>
      <c r="M18" s="4">
        <f t="shared" si="15"/>
        <v>5740.595716111534</v>
      </c>
    </row>
    <row r="19" spans="1:13" ht="12.75">
      <c r="A19" s="21"/>
      <c r="B19" s="3" t="s">
        <v>25</v>
      </c>
      <c r="C19" s="4">
        <f t="shared" si="1"/>
        <v>4229.073352008213</v>
      </c>
      <c r="D19" s="4">
        <f aca="true" t="shared" si="16" ref="D19:M19">C19+(C19*5%)</f>
        <v>4440.527019608624</v>
      </c>
      <c r="E19" s="4">
        <f t="shared" si="16"/>
        <v>4662.553370589055</v>
      </c>
      <c r="F19" s="4">
        <f t="shared" si="16"/>
        <v>4895.681039118507</v>
      </c>
      <c r="G19" s="4">
        <f t="shared" si="16"/>
        <v>5140.465091074432</v>
      </c>
      <c r="H19" s="4">
        <f t="shared" si="16"/>
        <v>5397.488345628154</v>
      </c>
      <c r="I19" s="4">
        <f t="shared" si="16"/>
        <v>5667.362762909562</v>
      </c>
      <c r="J19" s="4">
        <f t="shared" si="16"/>
        <v>5950.73090105504</v>
      </c>
      <c r="K19" s="4">
        <f t="shared" si="16"/>
        <v>6248.267446107791</v>
      </c>
      <c r="L19" s="4">
        <f t="shared" si="16"/>
        <v>6560.6808184131805</v>
      </c>
      <c r="M19" s="4">
        <f t="shared" si="16"/>
        <v>6888.71485933384</v>
      </c>
    </row>
    <row r="20" spans="1:13" ht="12.75">
      <c r="A20" s="21"/>
      <c r="B20" s="3" t="s">
        <v>29</v>
      </c>
      <c r="C20" s="4">
        <f t="shared" si="1"/>
        <v>5074.888022409856</v>
      </c>
      <c r="D20" s="4">
        <f aca="true" t="shared" si="17" ref="D20:M20">C20+(C20*5%)</f>
        <v>5328.632423530348</v>
      </c>
      <c r="E20" s="4">
        <f t="shared" si="17"/>
        <v>5595.064044706865</v>
      </c>
      <c r="F20" s="4">
        <f t="shared" si="17"/>
        <v>5874.817246942209</v>
      </c>
      <c r="G20" s="4">
        <f t="shared" si="17"/>
        <v>6168.558109289319</v>
      </c>
      <c r="H20" s="4">
        <f t="shared" si="17"/>
        <v>6476.986014753785</v>
      </c>
      <c r="I20" s="4">
        <f t="shared" si="17"/>
        <v>6800.835315491474</v>
      </c>
      <c r="J20" s="4">
        <f t="shared" si="17"/>
        <v>7140.877081266048</v>
      </c>
      <c r="K20" s="4">
        <f t="shared" si="17"/>
        <v>7497.92093532935</v>
      </c>
      <c r="L20" s="4">
        <f t="shared" si="17"/>
        <v>7872.816982095817</v>
      </c>
      <c r="M20" s="4">
        <f t="shared" si="17"/>
        <v>8266.457831200609</v>
      </c>
    </row>
    <row r="21" spans="1:13" ht="12.75">
      <c r="A21" s="21"/>
      <c r="B21" s="3" t="s">
        <v>30</v>
      </c>
      <c r="C21" s="4">
        <f t="shared" si="1"/>
        <v>6089.865626891827</v>
      </c>
      <c r="D21" s="4">
        <f aca="true" t="shared" si="18" ref="D21:M21">C21+(C21*5%)</f>
        <v>6394.358908236418</v>
      </c>
      <c r="E21" s="4">
        <f t="shared" si="18"/>
        <v>6714.076853648239</v>
      </c>
      <c r="F21" s="4">
        <f t="shared" si="18"/>
        <v>7049.780696330651</v>
      </c>
      <c r="G21" s="4">
        <f t="shared" si="18"/>
        <v>7402.269731147184</v>
      </c>
      <c r="H21" s="4">
        <f t="shared" si="18"/>
        <v>7772.383217704543</v>
      </c>
      <c r="I21" s="4">
        <f t="shared" si="18"/>
        <v>8161.00237858977</v>
      </c>
      <c r="J21" s="4">
        <f t="shared" si="18"/>
        <v>8569.052497519258</v>
      </c>
      <c r="K21" s="4">
        <f t="shared" si="18"/>
        <v>8997.505122395221</v>
      </c>
      <c r="L21" s="4">
        <f t="shared" si="18"/>
        <v>9447.380378514983</v>
      </c>
      <c r="M21" s="4">
        <f t="shared" si="18"/>
        <v>9919.749397440732</v>
      </c>
    </row>
    <row r="22" spans="1:13" ht="12.75">
      <c r="A22" s="22"/>
      <c r="B22" s="3" t="s">
        <v>31</v>
      </c>
      <c r="C22" s="4">
        <f t="shared" si="1"/>
        <v>7307.838752270192</v>
      </c>
      <c r="D22" s="4">
        <f aca="true" t="shared" si="19" ref="D22:M22">C22+(C22*5%)</f>
        <v>7673.230689883702</v>
      </c>
      <c r="E22" s="4">
        <f t="shared" si="19"/>
        <v>8056.892224377887</v>
      </c>
      <c r="F22" s="4">
        <f t="shared" si="19"/>
        <v>8459.736835596781</v>
      </c>
      <c r="G22" s="4">
        <f t="shared" si="19"/>
        <v>8882.72367737662</v>
      </c>
      <c r="H22" s="4">
        <f t="shared" si="19"/>
        <v>9326.859861245452</v>
      </c>
      <c r="I22" s="4">
        <f t="shared" si="19"/>
        <v>9793.202854307725</v>
      </c>
      <c r="J22" s="4">
        <f t="shared" si="19"/>
        <v>10282.86299702311</v>
      </c>
      <c r="K22" s="4">
        <f t="shared" si="19"/>
        <v>10797.006146874266</v>
      </c>
      <c r="L22" s="4">
        <f t="shared" si="19"/>
        <v>11336.85645421798</v>
      </c>
      <c r="M22" s="4">
        <f t="shared" si="19"/>
        <v>11903.699276928879</v>
      </c>
    </row>
  </sheetData>
  <sheetProtection/>
  <mergeCells count="3">
    <mergeCell ref="C2:M2"/>
    <mergeCell ref="C1:M1"/>
    <mergeCell ref="A4:A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zoomScale="75" zoomScaleNormal="75" zoomScalePageLayoutView="0" workbookViewId="0" topLeftCell="A1">
      <selection activeCell="C1" sqref="C1:O1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4" width="15.7109375" style="1" customWidth="1"/>
    <col min="5" max="5" width="15.140625" style="1" customWidth="1"/>
    <col min="6" max="6" width="14.7109375" style="1" customWidth="1"/>
    <col min="7" max="7" width="14.57421875" style="1" customWidth="1"/>
    <col min="8" max="8" width="16.28125" style="1" customWidth="1"/>
    <col min="9" max="9" width="15.00390625" style="1" customWidth="1"/>
    <col min="10" max="10" width="15.421875" style="1" customWidth="1"/>
    <col min="11" max="11" width="14.00390625" style="1" bestFit="1" customWidth="1"/>
    <col min="12" max="12" width="14.57421875" style="1" customWidth="1"/>
    <col min="13" max="13" width="14.8515625" style="1" customWidth="1"/>
    <col min="14" max="14" width="14.421875" style="1" customWidth="1"/>
    <col min="15" max="15" width="0.42578125" style="1" customWidth="1"/>
    <col min="16" max="16384" width="9.140625" style="1" customWidth="1"/>
  </cols>
  <sheetData>
    <row r="1" spans="3:14" ht="18">
      <c r="C1" s="13" t="s">
        <v>51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526349.35</v>
      </c>
      <c r="E5" s="4">
        <f aca="true" t="shared" si="0" ref="E5:N5">D5+(D5*5%)</f>
        <v>552666.8175</v>
      </c>
      <c r="F5" s="4">
        <f t="shared" si="0"/>
        <v>580300.158375</v>
      </c>
      <c r="G5" s="4">
        <f t="shared" si="0"/>
        <v>609315.16629375</v>
      </c>
      <c r="H5" s="4">
        <f t="shared" si="0"/>
        <v>639780.9246084376</v>
      </c>
      <c r="I5" s="4">
        <f t="shared" si="0"/>
        <v>671769.9708388594</v>
      </c>
      <c r="J5" s="4">
        <f t="shared" si="0"/>
        <v>705358.4693808025</v>
      </c>
      <c r="K5" s="4">
        <f t="shared" si="0"/>
        <v>740626.3928498426</v>
      </c>
      <c r="L5" s="4">
        <f t="shared" si="0"/>
        <v>777657.7124923347</v>
      </c>
      <c r="M5" s="4">
        <f t="shared" si="0"/>
        <v>816540.5981169514</v>
      </c>
      <c r="N5" s="4">
        <f t="shared" si="0"/>
        <v>857367.628022799</v>
      </c>
    </row>
    <row r="6" spans="2:14" ht="15.75" customHeight="1">
      <c r="B6" s="12"/>
      <c r="C6" s="9" t="s">
        <v>11</v>
      </c>
      <c r="D6" s="4">
        <f aca="true" t="shared" si="1" ref="D6:D20">D5+(D5*20%)</f>
        <v>631619.22</v>
      </c>
      <c r="E6" s="4">
        <f aca="true" t="shared" si="2" ref="E6:N6">D6+(D6*5%)</f>
        <v>663200.181</v>
      </c>
      <c r="F6" s="4">
        <f t="shared" si="2"/>
        <v>696360.19005</v>
      </c>
      <c r="G6" s="4">
        <f t="shared" si="2"/>
        <v>731178.1995524999</v>
      </c>
      <c r="H6" s="4">
        <f t="shared" si="2"/>
        <v>767737.1095301249</v>
      </c>
      <c r="I6" s="4">
        <f t="shared" si="2"/>
        <v>806123.9650066312</v>
      </c>
      <c r="J6" s="4">
        <f t="shared" si="2"/>
        <v>846430.1632569628</v>
      </c>
      <c r="K6" s="4">
        <f t="shared" si="2"/>
        <v>888751.671419811</v>
      </c>
      <c r="L6" s="4">
        <f t="shared" si="2"/>
        <v>933189.2549908016</v>
      </c>
      <c r="M6" s="4">
        <f t="shared" si="2"/>
        <v>979848.7177403417</v>
      </c>
      <c r="N6" s="4">
        <f t="shared" si="2"/>
        <v>1028841.1536273587</v>
      </c>
    </row>
    <row r="7" spans="2:14" ht="15.75" customHeight="1">
      <c r="B7" s="12"/>
      <c r="C7" s="9" t="s">
        <v>12</v>
      </c>
      <c r="D7" s="4">
        <f t="shared" si="1"/>
        <v>757943.064</v>
      </c>
      <c r="E7" s="4">
        <f aca="true" t="shared" si="3" ref="E7:N7">D7+(D7*5%)</f>
        <v>795840.2172000001</v>
      </c>
      <c r="F7" s="4">
        <f t="shared" si="3"/>
        <v>835632.2280600001</v>
      </c>
      <c r="G7" s="4">
        <f t="shared" si="3"/>
        <v>877413.8394630001</v>
      </c>
      <c r="H7" s="4">
        <f t="shared" si="3"/>
        <v>921284.5314361501</v>
      </c>
      <c r="I7" s="4">
        <f t="shared" si="3"/>
        <v>967348.7580079576</v>
      </c>
      <c r="J7" s="4">
        <f t="shared" si="3"/>
        <v>1015716.1959083555</v>
      </c>
      <c r="K7" s="4">
        <f t="shared" si="3"/>
        <v>1066502.0057037733</v>
      </c>
      <c r="L7" s="4">
        <f t="shared" si="3"/>
        <v>1119827.105988962</v>
      </c>
      <c r="M7" s="4">
        <f t="shared" si="3"/>
        <v>1175818.4612884102</v>
      </c>
      <c r="N7" s="4">
        <f t="shared" si="3"/>
        <v>1234609.3843528307</v>
      </c>
    </row>
    <row r="8" spans="2:14" ht="15.75" customHeight="1">
      <c r="B8" s="12"/>
      <c r="C8" s="9" t="s">
        <v>13</v>
      </c>
      <c r="D8" s="4">
        <f t="shared" si="1"/>
        <v>909531.6768</v>
      </c>
      <c r="E8" s="4">
        <f aca="true" t="shared" si="4" ref="E8:N8">D8+(D8*5%)</f>
        <v>955008.26064</v>
      </c>
      <c r="F8" s="4">
        <f t="shared" si="4"/>
        <v>1002758.673672</v>
      </c>
      <c r="G8" s="4">
        <f t="shared" si="4"/>
        <v>1052896.6073556</v>
      </c>
      <c r="H8" s="4">
        <f t="shared" si="4"/>
        <v>1105541.43772338</v>
      </c>
      <c r="I8" s="4">
        <f t="shared" si="4"/>
        <v>1160818.509609549</v>
      </c>
      <c r="J8" s="4">
        <f t="shared" si="4"/>
        <v>1218859.4350900266</v>
      </c>
      <c r="K8" s="4">
        <f t="shared" si="4"/>
        <v>1279802.406844528</v>
      </c>
      <c r="L8" s="4">
        <f t="shared" si="4"/>
        <v>1343792.5271867544</v>
      </c>
      <c r="M8" s="4">
        <f t="shared" si="4"/>
        <v>1410982.153546092</v>
      </c>
      <c r="N8" s="4">
        <f t="shared" si="4"/>
        <v>1481531.2612233968</v>
      </c>
    </row>
    <row r="9" spans="2:14" ht="15.75" customHeight="1">
      <c r="B9" s="12"/>
      <c r="C9" s="9" t="s">
        <v>14</v>
      </c>
      <c r="D9" s="4">
        <f t="shared" si="1"/>
        <v>1091438.01216</v>
      </c>
      <c r="E9" s="4">
        <f aca="true" t="shared" si="5" ref="E9:N9">D9+(D9*5%)</f>
        <v>1146009.9127679998</v>
      </c>
      <c r="F9" s="4">
        <f t="shared" si="5"/>
        <v>1203310.4084064</v>
      </c>
      <c r="G9" s="4">
        <f t="shared" si="5"/>
        <v>1263475.92882672</v>
      </c>
      <c r="H9" s="4">
        <f t="shared" si="5"/>
        <v>1326649.725268056</v>
      </c>
      <c r="I9" s="4">
        <f t="shared" si="5"/>
        <v>1392982.2115314587</v>
      </c>
      <c r="J9" s="4">
        <f t="shared" si="5"/>
        <v>1462631.3221080315</v>
      </c>
      <c r="K9" s="4">
        <f t="shared" si="5"/>
        <v>1535762.888213433</v>
      </c>
      <c r="L9" s="4">
        <f t="shared" si="5"/>
        <v>1612551.0326241048</v>
      </c>
      <c r="M9" s="4">
        <f t="shared" si="5"/>
        <v>1693178.58425531</v>
      </c>
      <c r="N9" s="4">
        <f t="shared" si="5"/>
        <v>1777837.5134680755</v>
      </c>
    </row>
    <row r="10" spans="2:14" ht="15.75" customHeight="1">
      <c r="B10" s="12"/>
      <c r="C10" s="9" t="s">
        <v>15</v>
      </c>
      <c r="D10" s="4">
        <f t="shared" si="1"/>
        <v>1309725.614592</v>
      </c>
      <c r="E10" s="4">
        <f aca="true" t="shared" si="6" ref="E10:N10">D10+(D10*5%)</f>
        <v>1375211.8953216</v>
      </c>
      <c r="F10" s="4">
        <f t="shared" si="6"/>
        <v>1443972.4900876798</v>
      </c>
      <c r="G10" s="4">
        <f t="shared" si="6"/>
        <v>1516171.1145920637</v>
      </c>
      <c r="H10" s="4">
        <f t="shared" si="6"/>
        <v>1591979.6703216669</v>
      </c>
      <c r="I10" s="4">
        <f t="shared" si="6"/>
        <v>1671578.6538377502</v>
      </c>
      <c r="J10" s="4">
        <f t="shared" si="6"/>
        <v>1755157.5865296377</v>
      </c>
      <c r="K10" s="4">
        <f t="shared" si="6"/>
        <v>1842915.4658561195</v>
      </c>
      <c r="L10" s="4">
        <f t="shared" si="6"/>
        <v>1935061.2391489255</v>
      </c>
      <c r="M10" s="4">
        <f t="shared" si="6"/>
        <v>2031814.301106372</v>
      </c>
      <c r="N10" s="4">
        <f t="shared" si="6"/>
        <v>2133405.0161616905</v>
      </c>
    </row>
    <row r="11" spans="2:14" ht="15.75" customHeight="1">
      <c r="B11" s="12"/>
      <c r="C11" s="9" t="s">
        <v>16</v>
      </c>
      <c r="D11" s="4">
        <f t="shared" si="1"/>
        <v>1571670.7375104</v>
      </c>
      <c r="E11" s="4">
        <f aca="true" t="shared" si="7" ref="E11:N11">D11+(D11*5%)</f>
        <v>1650254.2743859198</v>
      </c>
      <c r="F11" s="4">
        <f t="shared" si="7"/>
        <v>1732766.9881052158</v>
      </c>
      <c r="G11" s="4">
        <f t="shared" si="7"/>
        <v>1819405.3375104766</v>
      </c>
      <c r="H11" s="4">
        <f t="shared" si="7"/>
        <v>1910375.6043860004</v>
      </c>
      <c r="I11" s="4">
        <f t="shared" si="7"/>
        <v>2005894.3846053004</v>
      </c>
      <c r="J11" s="4">
        <f t="shared" si="7"/>
        <v>2106189.1038355655</v>
      </c>
      <c r="K11" s="4">
        <f t="shared" si="7"/>
        <v>2211498.559027344</v>
      </c>
      <c r="L11" s="4">
        <f t="shared" si="7"/>
        <v>2322073.486978711</v>
      </c>
      <c r="M11" s="4">
        <f t="shared" si="7"/>
        <v>2438177.1613276466</v>
      </c>
      <c r="N11" s="4">
        <f t="shared" si="7"/>
        <v>2560086.019394029</v>
      </c>
    </row>
    <row r="12" spans="2:14" ht="15.75" customHeight="1">
      <c r="B12" s="12"/>
      <c r="C12" s="9" t="s">
        <v>17</v>
      </c>
      <c r="D12" s="4">
        <f t="shared" si="1"/>
        <v>1886004.88501248</v>
      </c>
      <c r="E12" s="4">
        <f aca="true" t="shared" si="8" ref="E12:N12">D12+(D12*5%)</f>
        <v>1980305.129263104</v>
      </c>
      <c r="F12" s="4">
        <f t="shared" si="8"/>
        <v>2079320.385726259</v>
      </c>
      <c r="G12" s="4">
        <f t="shared" si="8"/>
        <v>2183286.405012572</v>
      </c>
      <c r="H12" s="4">
        <f t="shared" si="8"/>
        <v>2292450.7252632007</v>
      </c>
      <c r="I12" s="4">
        <f t="shared" si="8"/>
        <v>2407073.2615263606</v>
      </c>
      <c r="J12" s="4">
        <f t="shared" si="8"/>
        <v>2527426.9246026785</v>
      </c>
      <c r="K12" s="4">
        <f t="shared" si="8"/>
        <v>2653798.2708328124</v>
      </c>
      <c r="L12" s="4">
        <f t="shared" si="8"/>
        <v>2786488.184374453</v>
      </c>
      <c r="M12" s="4">
        <f t="shared" si="8"/>
        <v>2925812.5935931755</v>
      </c>
      <c r="N12" s="4">
        <f t="shared" si="8"/>
        <v>3072103.2232728344</v>
      </c>
    </row>
    <row r="13" spans="2:14" ht="15.75" customHeight="1">
      <c r="B13" s="12"/>
      <c r="C13" s="9" t="s">
        <v>18</v>
      </c>
      <c r="D13" s="4">
        <f t="shared" si="1"/>
        <v>2263205.862014976</v>
      </c>
      <c r="E13" s="4">
        <f aca="true" t="shared" si="9" ref="E13:N13">D13+(D13*5%)</f>
        <v>2376366.1551157245</v>
      </c>
      <c r="F13" s="4">
        <f t="shared" si="9"/>
        <v>2495184.4628715105</v>
      </c>
      <c r="G13" s="4">
        <f t="shared" si="9"/>
        <v>2619943.6860150862</v>
      </c>
      <c r="H13" s="4">
        <f t="shared" si="9"/>
        <v>2750940.8703158405</v>
      </c>
      <c r="I13" s="4">
        <f t="shared" si="9"/>
        <v>2888487.9138316326</v>
      </c>
      <c r="J13" s="4">
        <f t="shared" si="9"/>
        <v>3032912.309523214</v>
      </c>
      <c r="K13" s="4">
        <f t="shared" si="9"/>
        <v>3184557.924999375</v>
      </c>
      <c r="L13" s="4">
        <f t="shared" si="9"/>
        <v>3343785.8212493435</v>
      </c>
      <c r="M13" s="4">
        <f t="shared" si="9"/>
        <v>3510975.1123118107</v>
      </c>
      <c r="N13" s="4">
        <f t="shared" si="9"/>
        <v>3686523.8679274013</v>
      </c>
    </row>
    <row r="14" spans="2:14" ht="15.75" customHeight="1">
      <c r="B14" s="12"/>
      <c r="C14" s="9" t="s">
        <v>19</v>
      </c>
      <c r="D14" s="4">
        <f t="shared" si="1"/>
        <v>2715847.034417971</v>
      </c>
      <c r="E14" s="4">
        <f aca="true" t="shared" si="10" ref="E14:N14">D14+(D14*5%)</f>
        <v>2851639.3861388694</v>
      </c>
      <c r="F14" s="4">
        <f t="shared" si="10"/>
        <v>2994221.355445813</v>
      </c>
      <c r="G14" s="4">
        <f t="shared" si="10"/>
        <v>3143932.4232181036</v>
      </c>
      <c r="H14" s="4">
        <f t="shared" si="10"/>
        <v>3301129.044379009</v>
      </c>
      <c r="I14" s="4">
        <f t="shared" si="10"/>
        <v>3466185.496597959</v>
      </c>
      <c r="J14" s="4">
        <f t="shared" si="10"/>
        <v>3639494.771427857</v>
      </c>
      <c r="K14" s="4">
        <f t="shared" si="10"/>
        <v>3821469.50999925</v>
      </c>
      <c r="L14" s="4">
        <f t="shared" si="10"/>
        <v>4012542.9854992125</v>
      </c>
      <c r="M14" s="4">
        <f t="shared" si="10"/>
        <v>4213170.134774173</v>
      </c>
      <c r="N14" s="4">
        <f t="shared" si="10"/>
        <v>4423828.641512881</v>
      </c>
    </row>
    <row r="15" spans="2:14" ht="15.75" customHeight="1">
      <c r="B15" s="12"/>
      <c r="C15" s="9" t="s">
        <v>20</v>
      </c>
      <c r="D15" s="4">
        <f t="shared" si="1"/>
        <v>3259016.441301565</v>
      </c>
      <c r="E15" s="4">
        <f aca="true" t="shared" si="11" ref="E15:N15">D15+(D15*5%)</f>
        <v>3421967.2633666433</v>
      </c>
      <c r="F15" s="4">
        <f t="shared" si="11"/>
        <v>3593065.6265349756</v>
      </c>
      <c r="G15" s="4">
        <f t="shared" si="11"/>
        <v>3772718.9078617245</v>
      </c>
      <c r="H15" s="4">
        <f t="shared" si="11"/>
        <v>3961354.853254811</v>
      </c>
      <c r="I15" s="4">
        <f t="shared" si="11"/>
        <v>4159422.5959175513</v>
      </c>
      <c r="J15" s="4">
        <f t="shared" si="11"/>
        <v>4367393.725713429</v>
      </c>
      <c r="K15" s="4">
        <f t="shared" si="11"/>
        <v>4585763.411999101</v>
      </c>
      <c r="L15" s="4">
        <f t="shared" si="11"/>
        <v>4815051.582599056</v>
      </c>
      <c r="M15" s="4">
        <f t="shared" si="11"/>
        <v>5055804.161729009</v>
      </c>
      <c r="N15" s="4">
        <f t="shared" si="11"/>
        <v>5308594.3698154595</v>
      </c>
    </row>
    <row r="16" spans="2:14" ht="15.75" customHeight="1">
      <c r="B16" s="12"/>
      <c r="C16" s="9" t="s">
        <v>21</v>
      </c>
      <c r="D16" s="4">
        <f t="shared" si="1"/>
        <v>3910819.7295618784</v>
      </c>
      <c r="E16" s="4">
        <f aca="true" t="shared" si="12" ref="E16:N16">D16+(D16*5%)</f>
        <v>4106360.7160399724</v>
      </c>
      <c r="F16" s="4">
        <f t="shared" si="12"/>
        <v>4311678.751841971</v>
      </c>
      <c r="G16" s="4">
        <f t="shared" si="12"/>
        <v>4527262.689434069</v>
      </c>
      <c r="H16" s="4">
        <f t="shared" si="12"/>
        <v>4753625.8239057725</v>
      </c>
      <c r="I16" s="4">
        <f t="shared" si="12"/>
        <v>4991307.115101061</v>
      </c>
      <c r="J16" s="4">
        <f t="shared" si="12"/>
        <v>5240872.470856114</v>
      </c>
      <c r="K16" s="4">
        <f t="shared" si="12"/>
        <v>5502916.09439892</v>
      </c>
      <c r="L16" s="4">
        <f t="shared" si="12"/>
        <v>5778061.899118867</v>
      </c>
      <c r="M16" s="4">
        <f t="shared" si="12"/>
        <v>6066964.99407481</v>
      </c>
      <c r="N16" s="4">
        <f t="shared" si="12"/>
        <v>6370313.243778551</v>
      </c>
    </row>
    <row r="17" spans="2:14" ht="15.75" customHeight="1">
      <c r="B17" s="12"/>
      <c r="C17" s="9" t="s">
        <v>22</v>
      </c>
      <c r="D17" s="4">
        <f t="shared" si="1"/>
        <v>4692983.675474254</v>
      </c>
      <c r="E17" s="4">
        <f aca="true" t="shared" si="13" ref="E17:N17">D17+(D17*5%)</f>
        <v>4927632.859247968</v>
      </c>
      <c r="F17" s="4">
        <f t="shared" si="13"/>
        <v>5174014.502210366</v>
      </c>
      <c r="G17" s="4">
        <f t="shared" si="13"/>
        <v>5432715.227320883</v>
      </c>
      <c r="H17" s="4">
        <f t="shared" si="13"/>
        <v>5704350.988686928</v>
      </c>
      <c r="I17" s="4">
        <f t="shared" si="13"/>
        <v>5989568.538121274</v>
      </c>
      <c r="J17" s="4">
        <f t="shared" si="13"/>
        <v>6289046.965027338</v>
      </c>
      <c r="K17" s="4">
        <f t="shared" si="13"/>
        <v>6603499.313278705</v>
      </c>
      <c r="L17" s="4">
        <f t="shared" si="13"/>
        <v>6933674.27894264</v>
      </c>
      <c r="M17" s="4">
        <f t="shared" si="13"/>
        <v>7280357.992889772</v>
      </c>
      <c r="N17" s="4">
        <f t="shared" si="13"/>
        <v>7644375.892534261</v>
      </c>
    </row>
    <row r="18" spans="2:14" ht="15.75" customHeight="1">
      <c r="B18" s="12"/>
      <c r="C18" s="9" t="s">
        <v>23</v>
      </c>
      <c r="D18" s="4">
        <f t="shared" si="1"/>
        <v>5631580.410569105</v>
      </c>
      <c r="E18" s="4">
        <f aca="true" t="shared" si="14" ref="E18:N18">D18+(D18*5%)</f>
        <v>5913159.431097561</v>
      </c>
      <c r="F18" s="4">
        <f t="shared" si="14"/>
        <v>6208817.402652439</v>
      </c>
      <c r="G18" s="4">
        <f t="shared" si="14"/>
        <v>6519258.272785061</v>
      </c>
      <c r="H18" s="4">
        <f t="shared" si="14"/>
        <v>6845221.186424314</v>
      </c>
      <c r="I18" s="4">
        <f t="shared" si="14"/>
        <v>7187482.245745529</v>
      </c>
      <c r="J18" s="4">
        <f t="shared" si="14"/>
        <v>7546856.358032806</v>
      </c>
      <c r="K18" s="4">
        <f t="shared" si="14"/>
        <v>7924199.175934446</v>
      </c>
      <c r="L18" s="4">
        <f t="shared" si="14"/>
        <v>8320409.134731168</v>
      </c>
      <c r="M18" s="4">
        <f t="shared" si="14"/>
        <v>8736429.591467727</v>
      </c>
      <c r="N18" s="4">
        <f t="shared" si="14"/>
        <v>9173251.071041113</v>
      </c>
    </row>
    <row r="19" spans="2:14" ht="15.75" customHeight="1">
      <c r="B19" s="12"/>
      <c r="C19" s="9" t="s">
        <v>24</v>
      </c>
      <c r="D19" s="4">
        <f t="shared" si="1"/>
        <v>6757896.492682926</v>
      </c>
      <c r="E19" s="4">
        <f aca="true" t="shared" si="15" ref="E19:N19">D19+(D19*5%)</f>
        <v>7095791.317317072</v>
      </c>
      <c r="F19" s="4">
        <f t="shared" si="15"/>
        <v>7450580.883182926</v>
      </c>
      <c r="G19" s="4">
        <f t="shared" si="15"/>
        <v>7823109.927342072</v>
      </c>
      <c r="H19" s="4">
        <f t="shared" si="15"/>
        <v>8214265.423709176</v>
      </c>
      <c r="I19" s="4">
        <f t="shared" si="15"/>
        <v>8624978.694894634</v>
      </c>
      <c r="J19" s="4">
        <f t="shared" si="15"/>
        <v>9056227.629639367</v>
      </c>
      <c r="K19" s="4">
        <f t="shared" si="15"/>
        <v>9509039.011121335</v>
      </c>
      <c r="L19" s="4">
        <f t="shared" si="15"/>
        <v>9984490.9616774</v>
      </c>
      <c r="M19" s="4">
        <f t="shared" si="15"/>
        <v>10483715.50976127</v>
      </c>
      <c r="N19" s="4">
        <f t="shared" si="15"/>
        <v>11007901.285249334</v>
      </c>
    </row>
    <row r="20" spans="2:14" ht="15.75" customHeight="1">
      <c r="B20" s="12"/>
      <c r="C20" s="9" t="s">
        <v>25</v>
      </c>
      <c r="D20" s="4">
        <f t="shared" si="1"/>
        <v>8109475.791219512</v>
      </c>
      <c r="E20" s="4">
        <f aca="true" t="shared" si="16" ref="E20:N20">D20+(D20*5%)</f>
        <v>8514949.580780488</v>
      </c>
      <c r="F20" s="4">
        <f t="shared" si="16"/>
        <v>8940697.059819512</v>
      </c>
      <c r="G20" s="4">
        <f t="shared" si="16"/>
        <v>9387731.912810488</v>
      </c>
      <c r="H20" s="4">
        <f t="shared" si="16"/>
        <v>9857118.508451013</v>
      </c>
      <c r="I20" s="4">
        <f t="shared" si="16"/>
        <v>10349974.433873564</v>
      </c>
      <c r="J20" s="4">
        <f t="shared" si="16"/>
        <v>10867473.155567242</v>
      </c>
      <c r="K20" s="4">
        <f t="shared" si="16"/>
        <v>11410846.813345604</v>
      </c>
      <c r="L20" s="4">
        <f t="shared" si="16"/>
        <v>11981389.154012883</v>
      </c>
      <c r="M20" s="4">
        <f t="shared" si="16"/>
        <v>12580458.611713527</v>
      </c>
      <c r="N20" s="4">
        <f t="shared" si="16"/>
        <v>13209481.542299204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fitToHeight="1" fitToWidth="1" horizontalDpi="120" verticalDpi="120" orientation="landscape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13" width="10.28125" style="1" bestFit="1" customWidth="1"/>
    <col min="14" max="14" width="9.140625" style="7" customWidth="1"/>
    <col min="15" max="16384" width="9.140625" style="1" customWidth="1"/>
  </cols>
  <sheetData>
    <row r="1" spans="3:13" ht="20.25">
      <c r="C1" s="19" t="s">
        <v>53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 customHeight="1">
      <c r="A4" s="23" t="s">
        <v>26</v>
      </c>
      <c r="B4" s="3" t="s">
        <v>8</v>
      </c>
      <c r="C4" s="4">
        <f>274.49+17.07</f>
        <v>291.56</v>
      </c>
      <c r="D4" s="4">
        <f aca="true" t="shared" si="0" ref="D4:M4">C4+(C4*5%)</f>
        <v>306.138</v>
      </c>
      <c r="E4" s="4">
        <f t="shared" si="0"/>
        <v>321.44489999999996</v>
      </c>
      <c r="F4" s="4">
        <f t="shared" si="0"/>
        <v>337.51714499999997</v>
      </c>
      <c r="G4" s="4">
        <f t="shared" si="0"/>
        <v>354.39300225</v>
      </c>
      <c r="H4" s="4">
        <f t="shared" si="0"/>
        <v>372.1126523625</v>
      </c>
      <c r="I4" s="4">
        <f t="shared" si="0"/>
        <v>390.718284980625</v>
      </c>
      <c r="J4" s="4">
        <f t="shared" si="0"/>
        <v>410.25419922965625</v>
      </c>
      <c r="K4" s="4">
        <f t="shared" si="0"/>
        <v>430.76690919113906</v>
      </c>
      <c r="L4" s="4">
        <f t="shared" si="0"/>
        <v>452.30525465069604</v>
      </c>
      <c r="M4" s="4">
        <f t="shared" si="0"/>
        <v>474.92051738323084</v>
      </c>
    </row>
    <row r="5" spans="1:13" ht="12.75">
      <c r="A5" s="24"/>
      <c r="B5" s="3" t="s">
        <v>11</v>
      </c>
      <c r="C5" s="4">
        <f aca="true" t="shared" si="1" ref="C5:C25">C4+(C4*20%)</f>
        <v>349.872</v>
      </c>
      <c r="D5" s="4">
        <f aca="true" t="shared" si="2" ref="D5:M5">C5+(C5*5%)</f>
        <v>367.36560000000003</v>
      </c>
      <c r="E5" s="4">
        <f t="shared" si="2"/>
        <v>385.73388000000006</v>
      </c>
      <c r="F5" s="4">
        <f t="shared" si="2"/>
        <v>405.02057400000007</v>
      </c>
      <c r="G5" s="4">
        <f t="shared" si="2"/>
        <v>425.2716027000001</v>
      </c>
      <c r="H5" s="4">
        <f t="shared" si="2"/>
        <v>446.53518283500006</v>
      </c>
      <c r="I5" s="4">
        <f t="shared" si="2"/>
        <v>468.8619419767501</v>
      </c>
      <c r="J5" s="4">
        <f t="shared" si="2"/>
        <v>492.30503907558756</v>
      </c>
      <c r="K5" s="4">
        <f t="shared" si="2"/>
        <v>516.9202910293669</v>
      </c>
      <c r="L5" s="4">
        <f t="shared" si="2"/>
        <v>542.7663055808353</v>
      </c>
      <c r="M5" s="4">
        <f t="shared" si="2"/>
        <v>569.904620859877</v>
      </c>
    </row>
    <row r="6" spans="1:13" ht="12.75">
      <c r="A6" s="24"/>
      <c r="B6" s="3" t="s">
        <v>12</v>
      </c>
      <c r="C6" s="4">
        <f t="shared" si="1"/>
        <v>419.8464</v>
      </c>
      <c r="D6" s="4">
        <f aca="true" t="shared" si="3" ref="D6:M6">C6+(C6*5%)</f>
        <v>440.83872</v>
      </c>
      <c r="E6" s="4">
        <f t="shared" si="3"/>
        <v>462.88065600000004</v>
      </c>
      <c r="F6" s="4">
        <f t="shared" si="3"/>
        <v>486.02468880000004</v>
      </c>
      <c r="G6" s="4">
        <f t="shared" si="3"/>
        <v>510.32592324000007</v>
      </c>
      <c r="H6" s="4">
        <f t="shared" si="3"/>
        <v>535.8422194020001</v>
      </c>
      <c r="I6" s="4">
        <f t="shared" si="3"/>
        <v>562.6343303721001</v>
      </c>
      <c r="J6" s="4">
        <f t="shared" si="3"/>
        <v>590.7660468907051</v>
      </c>
      <c r="K6" s="4">
        <f t="shared" si="3"/>
        <v>620.3043492352404</v>
      </c>
      <c r="L6" s="4">
        <f t="shared" si="3"/>
        <v>651.3195666970024</v>
      </c>
      <c r="M6" s="4">
        <f t="shared" si="3"/>
        <v>683.8855450318525</v>
      </c>
    </row>
    <row r="7" spans="1:13" ht="12.75">
      <c r="A7" s="24"/>
      <c r="B7" s="3" t="s">
        <v>13</v>
      </c>
      <c r="C7" s="4">
        <f t="shared" si="1"/>
        <v>503.81568000000004</v>
      </c>
      <c r="D7" s="4">
        <f aca="true" t="shared" si="4" ref="D7:M7">C7+(C7*5%)</f>
        <v>529.006464</v>
      </c>
      <c r="E7" s="4">
        <f t="shared" si="4"/>
        <v>555.4567872</v>
      </c>
      <c r="F7" s="4">
        <f t="shared" si="4"/>
        <v>583.22962656</v>
      </c>
      <c r="G7" s="4">
        <f t="shared" si="4"/>
        <v>612.3911078880001</v>
      </c>
      <c r="H7" s="4">
        <f t="shared" si="4"/>
        <v>643.0106632824001</v>
      </c>
      <c r="I7" s="4">
        <f t="shared" si="4"/>
        <v>675.1611964465201</v>
      </c>
      <c r="J7" s="4">
        <f t="shared" si="4"/>
        <v>708.9192562688461</v>
      </c>
      <c r="K7" s="4">
        <f t="shared" si="4"/>
        <v>744.3652190822884</v>
      </c>
      <c r="L7" s="4">
        <f t="shared" si="4"/>
        <v>781.5834800364028</v>
      </c>
      <c r="M7" s="4">
        <f t="shared" si="4"/>
        <v>820.6626540382229</v>
      </c>
    </row>
    <row r="8" spans="1:13" ht="12.75">
      <c r="A8" s="24"/>
      <c r="B8" s="3" t="s">
        <v>14</v>
      </c>
      <c r="C8" s="4">
        <f t="shared" si="1"/>
        <v>604.5788160000001</v>
      </c>
      <c r="D8" s="4">
        <f aca="true" t="shared" si="5" ref="D8:M8">C8+(C8*5%)</f>
        <v>634.8077568000001</v>
      </c>
      <c r="E8" s="4">
        <f t="shared" si="5"/>
        <v>666.5481446400001</v>
      </c>
      <c r="F8" s="4">
        <f t="shared" si="5"/>
        <v>699.8755518720002</v>
      </c>
      <c r="G8" s="4">
        <f t="shared" si="5"/>
        <v>734.8693294656002</v>
      </c>
      <c r="H8" s="4">
        <f t="shared" si="5"/>
        <v>771.6127959388803</v>
      </c>
      <c r="I8" s="4">
        <f t="shared" si="5"/>
        <v>810.1934357358243</v>
      </c>
      <c r="J8" s="4">
        <f t="shared" si="5"/>
        <v>850.7031075226155</v>
      </c>
      <c r="K8" s="4">
        <f t="shared" si="5"/>
        <v>893.2382628987463</v>
      </c>
      <c r="L8" s="4">
        <f t="shared" si="5"/>
        <v>937.9001760436836</v>
      </c>
      <c r="M8" s="4">
        <f t="shared" si="5"/>
        <v>984.7951848458678</v>
      </c>
    </row>
    <row r="9" spans="1:13" ht="12.75">
      <c r="A9" s="24"/>
      <c r="B9" s="3" t="s">
        <v>15</v>
      </c>
      <c r="C9" s="4">
        <f t="shared" si="1"/>
        <v>725.4945792000001</v>
      </c>
      <c r="D9" s="4">
        <f aca="true" t="shared" si="6" ref="D9:M9">C9+(C9*5%)</f>
        <v>761.76930816</v>
      </c>
      <c r="E9" s="4">
        <f t="shared" si="6"/>
        <v>799.8577735680001</v>
      </c>
      <c r="F9" s="4">
        <f t="shared" si="6"/>
        <v>839.8506622464001</v>
      </c>
      <c r="G9" s="4">
        <f t="shared" si="6"/>
        <v>881.8431953587201</v>
      </c>
      <c r="H9" s="4">
        <f t="shared" si="6"/>
        <v>925.9353551266561</v>
      </c>
      <c r="I9" s="4">
        <f t="shared" si="6"/>
        <v>972.2321228829888</v>
      </c>
      <c r="J9" s="4">
        <f t="shared" si="6"/>
        <v>1020.8437290271384</v>
      </c>
      <c r="K9" s="4">
        <f t="shared" si="6"/>
        <v>1071.8859154784952</v>
      </c>
      <c r="L9" s="4">
        <f t="shared" si="6"/>
        <v>1125.48021125242</v>
      </c>
      <c r="M9" s="4">
        <f t="shared" si="6"/>
        <v>1181.754221815041</v>
      </c>
    </row>
    <row r="10" spans="1:13" ht="12.75">
      <c r="A10" s="24"/>
      <c r="B10" s="3" t="s">
        <v>16</v>
      </c>
      <c r="C10" s="4">
        <f t="shared" si="1"/>
        <v>870.5934950400001</v>
      </c>
      <c r="D10" s="4">
        <f aca="true" t="shared" si="7" ref="D10:M10">C10+(C10*5%)</f>
        <v>914.1231697920001</v>
      </c>
      <c r="E10" s="4">
        <f t="shared" si="7"/>
        <v>959.8293282816002</v>
      </c>
      <c r="F10" s="4">
        <f t="shared" si="7"/>
        <v>1007.8207946956802</v>
      </c>
      <c r="G10" s="4">
        <f t="shared" si="7"/>
        <v>1058.2118344304643</v>
      </c>
      <c r="H10" s="4">
        <f t="shared" si="7"/>
        <v>1111.1224261519874</v>
      </c>
      <c r="I10" s="4">
        <f t="shared" si="7"/>
        <v>1166.6785474595868</v>
      </c>
      <c r="J10" s="4">
        <f t="shared" si="7"/>
        <v>1225.012474832566</v>
      </c>
      <c r="K10" s="4">
        <f t="shared" si="7"/>
        <v>1286.2630985741944</v>
      </c>
      <c r="L10" s="4">
        <f t="shared" si="7"/>
        <v>1350.5762535029041</v>
      </c>
      <c r="M10" s="4">
        <f t="shared" si="7"/>
        <v>1418.1050661780494</v>
      </c>
    </row>
    <row r="11" spans="1:13" ht="12.75">
      <c r="A11" s="24"/>
      <c r="B11" s="3" t="s">
        <v>17</v>
      </c>
      <c r="C11" s="4">
        <f t="shared" si="1"/>
        <v>1044.7121940480001</v>
      </c>
      <c r="D11" s="4">
        <f aca="true" t="shared" si="8" ref="D11:M11">C11+(C11*5%)</f>
        <v>1096.9478037504002</v>
      </c>
      <c r="E11" s="4">
        <f t="shared" si="8"/>
        <v>1151.7951939379202</v>
      </c>
      <c r="F11" s="4">
        <f t="shared" si="8"/>
        <v>1209.3849536348162</v>
      </c>
      <c r="G11" s="4">
        <f t="shared" si="8"/>
        <v>1269.854201316557</v>
      </c>
      <c r="H11" s="4">
        <f t="shared" si="8"/>
        <v>1333.3469113823849</v>
      </c>
      <c r="I11" s="4">
        <f t="shared" si="8"/>
        <v>1400.0142569515042</v>
      </c>
      <c r="J11" s="4">
        <f t="shared" si="8"/>
        <v>1470.0149697990794</v>
      </c>
      <c r="K11" s="4">
        <f t="shared" si="8"/>
        <v>1543.5157182890334</v>
      </c>
      <c r="L11" s="4">
        <f t="shared" si="8"/>
        <v>1620.691504203485</v>
      </c>
      <c r="M11" s="4">
        <f t="shared" si="8"/>
        <v>1701.7260794136594</v>
      </c>
    </row>
    <row r="12" spans="1:13" ht="12.75">
      <c r="A12" s="24"/>
      <c r="B12" s="3" t="s">
        <v>18</v>
      </c>
      <c r="C12" s="4">
        <f t="shared" si="1"/>
        <v>1253.6546328576</v>
      </c>
      <c r="D12" s="4">
        <f aca="true" t="shared" si="9" ref="D12:M12">C12+(C12*5%)</f>
        <v>1316.3373645004801</v>
      </c>
      <c r="E12" s="4">
        <f t="shared" si="9"/>
        <v>1382.1542327255042</v>
      </c>
      <c r="F12" s="4">
        <f t="shared" si="9"/>
        <v>1451.2619443617796</v>
      </c>
      <c r="G12" s="4">
        <f t="shared" si="9"/>
        <v>1523.8250415798686</v>
      </c>
      <c r="H12" s="4">
        <f t="shared" si="9"/>
        <v>1600.016293658862</v>
      </c>
      <c r="I12" s="4">
        <f t="shared" si="9"/>
        <v>1680.0171083418052</v>
      </c>
      <c r="J12" s="4">
        <f t="shared" si="9"/>
        <v>1764.0179637588953</v>
      </c>
      <c r="K12" s="4">
        <f t="shared" si="9"/>
        <v>1852.2188619468402</v>
      </c>
      <c r="L12" s="4">
        <f t="shared" si="9"/>
        <v>1944.8298050441822</v>
      </c>
      <c r="M12" s="4">
        <f t="shared" si="9"/>
        <v>2042.0712952963913</v>
      </c>
    </row>
    <row r="13" spans="1:13" ht="12.75">
      <c r="A13" s="24"/>
      <c r="B13" s="3" t="s">
        <v>19</v>
      </c>
      <c r="C13" s="4">
        <f t="shared" si="1"/>
        <v>1504.3855594291201</v>
      </c>
      <c r="D13" s="4">
        <f aca="true" t="shared" si="10" ref="D13:M13">C13+(C13*5%)</f>
        <v>1579.6048374005761</v>
      </c>
      <c r="E13" s="4">
        <f t="shared" si="10"/>
        <v>1658.5850792706049</v>
      </c>
      <c r="F13" s="4">
        <f t="shared" si="10"/>
        <v>1741.5143332341352</v>
      </c>
      <c r="G13" s="4">
        <f t="shared" si="10"/>
        <v>1828.590049895842</v>
      </c>
      <c r="H13" s="4">
        <f t="shared" si="10"/>
        <v>1920.019552390634</v>
      </c>
      <c r="I13" s="4">
        <f t="shared" si="10"/>
        <v>2016.0205300101659</v>
      </c>
      <c r="J13" s="4">
        <f t="shared" si="10"/>
        <v>2116.8215565106743</v>
      </c>
      <c r="K13" s="4">
        <f t="shared" si="10"/>
        <v>2222.662634336208</v>
      </c>
      <c r="L13" s="4">
        <f t="shared" si="10"/>
        <v>2333.7957660530187</v>
      </c>
      <c r="M13" s="4">
        <f t="shared" si="10"/>
        <v>2450.4855543556696</v>
      </c>
    </row>
    <row r="14" spans="1:13" ht="12.75">
      <c r="A14" s="24"/>
      <c r="B14" s="3" t="s">
        <v>20</v>
      </c>
      <c r="C14" s="4">
        <f t="shared" si="1"/>
        <v>1805.262671314944</v>
      </c>
      <c r="D14" s="4">
        <f aca="true" t="shared" si="11" ref="D14:M14">C14+(C14*5%)</f>
        <v>1895.5258048806913</v>
      </c>
      <c r="E14" s="4">
        <f t="shared" si="11"/>
        <v>1990.3020951247258</v>
      </c>
      <c r="F14" s="4">
        <f t="shared" si="11"/>
        <v>2089.817199880962</v>
      </c>
      <c r="G14" s="4">
        <f t="shared" si="11"/>
        <v>2194.3080598750103</v>
      </c>
      <c r="H14" s="4">
        <f t="shared" si="11"/>
        <v>2304.023462868761</v>
      </c>
      <c r="I14" s="4">
        <f t="shared" si="11"/>
        <v>2419.224636012199</v>
      </c>
      <c r="J14" s="4">
        <f t="shared" si="11"/>
        <v>2540.1858678128087</v>
      </c>
      <c r="K14" s="4">
        <f t="shared" si="11"/>
        <v>2667.195161203449</v>
      </c>
      <c r="L14" s="4">
        <f t="shared" si="11"/>
        <v>2800.5549192636217</v>
      </c>
      <c r="M14" s="4">
        <f t="shared" si="11"/>
        <v>2940.582665226803</v>
      </c>
    </row>
    <row r="15" spans="1:13" ht="12.75">
      <c r="A15" s="24"/>
      <c r="B15" s="3" t="s">
        <v>21</v>
      </c>
      <c r="C15" s="4">
        <f t="shared" si="1"/>
        <v>2166.315205577933</v>
      </c>
      <c r="D15" s="4">
        <f aca="true" t="shared" si="12" ref="D15:M15">C15+(C15*5%)</f>
        <v>2274.6309658568293</v>
      </c>
      <c r="E15" s="4">
        <f t="shared" si="12"/>
        <v>2388.362514149671</v>
      </c>
      <c r="F15" s="4">
        <f t="shared" si="12"/>
        <v>2507.7806398571543</v>
      </c>
      <c r="G15" s="4">
        <f t="shared" si="12"/>
        <v>2633.169671850012</v>
      </c>
      <c r="H15" s="4">
        <f t="shared" si="12"/>
        <v>2764.8281554425125</v>
      </c>
      <c r="I15" s="4">
        <f t="shared" si="12"/>
        <v>2903.069563214638</v>
      </c>
      <c r="J15" s="4">
        <f t="shared" si="12"/>
        <v>3048.22304137537</v>
      </c>
      <c r="K15" s="4">
        <f t="shared" si="12"/>
        <v>3200.6341934441384</v>
      </c>
      <c r="L15" s="4">
        <f t="shared" si="12"/>
        <v>3360.6659031163454</v>
      </c>
      <c r="M15" s="4">
        <f t="shared" si="12"/>
        <v>3528.6991982721624</v>
      </c>
    </row>
    <row r="16" spans="1:13" ht="12.75">
      <c r="A16" s="24"/>
      <c r="B16" s="3" t="s">
        <v>22</v>
      </c>
      <c r="C16" s="4">
        <f t="shared" si="1"/>
        <v>2599.5782466935193</v>
      </c>
      <c r="D16" s="4">
        <f aca="true" t="shared" si="13" ref="D16:M16">C16+(C16*5%)</f>
        <v>2729.557159028195</v>
      </c>
      <c r="E16" s="4">
        <f t="shared" si="13"/>
        <v>2866.0350169796047</v>
      </c>
      <c r="F16" s="4">
        <f t="shared" si="13"/>
        <v>3009.336767828585</v>
      </c>
      <c r="G16" s="4">
        <f t="shared" si="13"/>
        <v>3159.803606220014</v>
      </c>
      <c r="H16" s="4">
        <f t="shared" si="13"/>
        <v>3317.7937865310146</v>
      </c>
      <c r="I16" s="4">
        <f t="shared" si="13"/>
        <v>3483.683475857565</v>
      </c>
      <c r="J16" s="4">
        <f t="shared" si="13"/>
        <v>3657.867649650443</v>
      </c>
      <c r="K16" s="4">
        <f t="shared" si="13"/>
        <v>3840.7610321329653</v>
      </c>
      <c r="L16" s="4">
        <f t="shared" si="13"/>
        <v>4032.7990837396137</v>
      </c>
      <c r="M16" s="4">
        <f t="shared" si="13"/>
        <v>4234.439037926594</v>
      </c>
    </row>
    <row r="17" spans="1:13" ht="12.75">
      <c r="A17" s="24"/>
      <c r="B17" s="3" t="s">
        <v>23</v>
      </c>
      <c r="C17" s="4">
        <f t="shared" si="1"/>
        <v>3119.4938960322233</v>
      </c>
      <c r="D17" s="4">
        <f aca="true" t="shared" si="14" ref="D17:M17">C17+(C17*5%)</f>
        <v>3275.4685908338347</v>
      </c>
      <c r="E17" s="4">
        <f t="shared" si="14"/>
        <v>3439.2420203755264</v>
      </c>
      <c r="F17" s="4">
        <f t="shared" si="14"/>
        <v>3611.2041213943025</v>
      </c>
      <c r="G17" s="4">
        <f t="shared" si="14"/>
        <v>3791.7643274640177</v>
      </c>
      <c r="H17" s="4">
        <f t="shared" si="14"/>
        <v>3981.3525438372185</v>
      </c>
      <c r="I17" s="4">
        <f t="shared" si="14"/>
        <v>4180.420171029079</v>
      </c>
      <c r="J17" s="4">
        <f t="shared" si="14"/>
        <v>4389.441179580533</v>
      </c>
      <c r="K17" s="4">
        <f t="shared" si="14"/>
        <v>4608.913238559559</v>
      </c>
      <c r="L17" s="4">
        <f t="shared" si="14"/>
        <v>4839.3589004875375</v>
      </c>
      <c r="M17" s="4">
        <f t="shared" si="14"/>
        <v>5081.326845511914</v>
      </c>
    </row>
    <row r="18" spans="1:13" ht="12.75">
      <c r="A18" s="24"/>
      <c r="B18" s="3" t="s">
        <v>24</v>
      </c>
      <c r="C18" s="4">
        <f t="shared" si="1"/>
        <v>3743.392675238668</v>
      </c>
      <c r="D18" s="4">
        <f aca="true" t="shared" si="15" ref="D18:M18">C18+(C18*5%)</f>
        <v>3930.562309000601</v>
      </c>
      <c r="E18" s="4">
        <f t="shared" si="15"/>
        <v>4127.090424450631</v>
      </c>
      <c r="F18" s="4">
        <f t="shared" si="15"/>
        <v>4333.444945673163</v>
      </c>
      <c r="G18" s="4">
        <f t="shared" si="15"/>
        <v>4550.117192956821</v>
      </c>
      <c r="H18" s="4">
        <f t="shared" si="15"/>
        <v>4777.623052604662</v>
      </c>
      <c r="I18" s="4">
        <f t="shared" si="15"/>
        <v>5016.504205234895</v>
      </c>
      <c r="J18" s="4">
        <f t="shared" si="15"/>
        <v>5267.32941549664</v>
      </c>
      <c r="K18" s="4">
        <f t="shared" si="15"/>
        <v>5530.695886271472</v>
      </c>
      <c r="L18" s="4">
        <f t="shared" si="15"/>
        <v>5807.230680585046</v>
      </c>
      <c r="M18" s="4">
        <f t="shared" si="15"/>
        <v>6097.592214614298</v>
      </c>
    </row>
    <row r="19" spans="1:13" ht="12.75">
      <c r="A19" s="24"/>
      <c r="B19" s="3" t="s">
        <v>25</v>
      </c>
      <c r="C19" s="4">
        <f t="shared" si="1"/>
        <v>4492.071210286402</v>
      </c>
      <c r="D19" s="4">
        <f aca="true" t="shared" si="16" ref="D19:M19">C19+(C19*5%)</f>
        <v>4716.6747708007215</v>
      </c>
      <c r="E19" s="4">
        <f t="shared" si="16"/>
        <v>4952.508509340758</v>
      </c>
      <c r="F19" s="4">
        <f t="shared" si="16"/>
        <v>5200.133934807795</v>
      </c>
      <c r="G19" s="4">
        <f t="shared" si="16"/>
        <v>5460.140631548185</v>
      </c>
      <c r="H19" s="4">
        <f t="shared" si="16"/>
        <v>5733.147663125595</v>
      </c>
      <c r="I19" s="4">
        <f t="shared" si="16"/>
        <v>6019.805046281875</v>
      </c>
      <c r="J19" s="4">
        <f t="shared" si="16"/>
        <v>6320.795298595968</v>
      </c>
      <c r="K19" s="4">
        <f t="shared" si="16"/>
        <v>6636.835063525767</v>
      </c>
      <c r="L19" s="4">
        <f t="shared" si="16"/>
        <v>6968.676816702055</v>
      </c>
      <c r="M19" s="4">
        <f t="shared" si="16"/>
        <v>7317.110657537158</v>
      </c>
    </row>
    <row r="20" spans="1:13" ht="12.75">
      <c r="A20" s="24"/>
      <c r="B20" s="3" t="s">
        <v>29</v>
      </c>
      <c r="C20" s="4">
        <f t="shared" si="1"/>
        <v>5390.4854523436825</v>
      </c>
      <c r="D20" s="4">
        <f aca="true" t="shared" si="17" ref="D20:M20">C20+(C20*5%)</f>
        <v>5660.009724960866</v>
      </c>
      <c r="E20" s="4">
        <f t="shared" si="17"/>
        <v>5943.01021120891</v>
      </c>
      <c r="F20" s="4">
        <f t="shared" si="17"/>
        <v>6240.160721769355</v>
      </c>
      <c r="G20" s="4">
        <f t="shared" si="17"/>
        <v>6552.168757857823</v>
      </c>
      <c r="H20" s="4">
        <f t="shared" si="17"/>
        <v>6879.777195750714</v>
      </c>
      <c r="I20" s="4">
        <f t="shared" si="17"/>
        <v>7223.76605553825</v>
      </c>
      <c r="J20" s="4">
        <f t="shared" si="17"/>
        <v>7584.954358315163</v>
      </c>
      <c r="K20" s="4">
        <f t="shared" si="17"/>
        <v>7964.20207623092</v>
      </c>
      <c r="L20" s="4">
        <f t="shared" si="17"/>
        <v>8362.412180042465</v>
      </c>
      <c r="M20" s="4">
        <f t="shared" si="17"/>
        <v>8780.532789044588</v>
      </c>
    </row>
    <row r="21" spans="1:13" ht="12.75">
      <c r="A21" s="24"/>
      <c r="B21" s="3" t="s">
        <v>30</v>
      </c>
      <c r="C21" s="4">
        <f t="shared" si="1"/>
        <v>6468.582542812419</v>
      </c>
      <c r="D21" s="4">
        <f aca="true" t="shared" si="18" ref="D21:M21">C21+(C21*5%)</f>
        <v>6792.01166995304</v>
      </c>
      <c r="E21" s="4">
        <f t="shared" si="18"/>
        <v>7131.612253450692</v>
      </c>
      <c r="F21" s="4">
        <f t="shared" si="18"/>
        <v>7488.192866123227</v>
      </c>
      <c r="G21" s="4">
        <f t="shared" si="18"/>
        <v>7862.602509429388</v>
      </c>
      <c r="H21" s="4">
        <f t="shared" si="18"/>
        <v>8255.732634900858</v>
      </c>
      <c r="I21" s="4">
        <f t="shared" si="18"/>
        <v>8668.5192666459</v>
      </c>
      <c r="J21" s="4">
        <f t="shared" si="18"/>
        <v>9101.945229978195</v>
      </c>
      <c r="K21" s="4">
        <f t="shared" si="18"/>
        <v>9557.042491477105</v>
      </c>
      <c r="L21" s="4">
        <f t="shared" si="18"/>
        <v>10034.89461605096</v>
      </c>
      <c r="M21" s="4">
        <f t="shared" si="18"/>
        <v>10536.639346853508</v>
      </c>
    </row>
    <row r="22" spans="1:13" ht="12.75">
      <c r="A22" s="24"/>
      <c r="B22" s="3" t="s">
        <v>31</v>
      </c>
      <c r="C22" s="4">
        <f t="shared" si="1"/>
        <v>7762.299051374903</v>
      </c>
      <c r="D22" s="4">
        <f aca="true" t="shared" si="19" ref="D22:M22">C22+(C22*5%)</f>
        <v>8150.414003943648</v>
      </c>
      <c r="E22" s="4">
        <f t="shared" si="19"/>
        <v>8557.934704140831</v>
      </c>
      <c r="F22" s="4">
        <f t="shared" si="19"/>
        <v>8985.831439347872</v>
      </c>
      <c r="G22" s="4">
        <f t="shared" si="19"/>
        <v>9435.123011315265</v>
      </c>
      <c r="H22" s="4">
        <f t="shared" si="19"/>
        <v>9906.879161881028</v>
      </c>
      <c r="I22" s="4">
        <f t="shared" si="19"/>
        <v>10402.22311997508</v>
      </c>
      <c r="J22" s="4">
        <f t="shared" si="19"/>
        <v>10922.334275973835</v>
      </c>
      <c r="K22" s="4">
        <f t="shared" si="19"/>
        <v>11468.450989772527</v>
      </c>
      <c r="L22" s="4">
        <f t="shared" si="19"/>
        <v>12041.873539261154</v>
      </c>
      <c r="M22" s="4">
        <f t="shared" si="19"/>
        <v>12643.967216224211</v>
      </c>
    </row>
    <row r="23" spans="1:13" ht="12.75">
      <c r="A23" s="24"/>
      <c r="B23" s="3" t="s">
        <v>32</v>
      </c>
      <c r="C23" s="4">
        <f t="shared" si="1"/>
        <v>9314.758861649883</v>
      </c>
      <c r="D23" s="4">
        <f aca="true" t="shared" si="20" ref="D23:M23">C23+(C23*5%)</f>
        <v>9780.496804732378</v>
      </c>
      <c r="E23" s="4">
        <f t="shared" si="20"/>
        <v>10269.521644968998</v>
      </c>
      <c r="F23" s="4">
        <f t="shared" si="20"/>
        <v>10782.997727217447</v>
      </c>
      <c r="G23" s="4">
        <f t="shared" si="20"/>
        <v>11322.14761357832</v>
      </c>
      <c r="H23" s="4">
        <f t="shared" si="20"/>
        <v>11888.254994257235</v>
      </c>
      <c r="I23" s="4">
        <f t="shared" si="20"/>
        <v>12482.667743970096</v>
      </c>
      <c r="J23" s="4">
        <f t="shared" si="20"/>
        <v>13106.8011311686</v>
      </c>
      <c r="K23" s="4">
        <f t="shared" si="20"/>
        <v>13762.141187727031</v>
      </c>
      <c r="L23" s="4">
        <f t="shared" si="20"/>
        <v>14450.248247113383</v>
      </c>
      <c r="M23" s="4">
        <f t="shared" si="20"/>
        <v>15172.760659469051</v>
      </c>
    </row>
    <row r="24" spans="1:13" ht="12.75">
      <c r="A24" s="24"/>
      <c r="B24" s="3" t="s">
        <v>33</v>
      </c>
      <c r="C24" s="4">
        <f t="shared" si="1"/>
        <v>11177.71063397986</v>
      </c>
      <c r="D24" s="4">
        <f aca="true" t="shared" si="21" ref="D24:M24">C24+(C24*5%)</f>
        <v>11736.596165678853</v>
      </c>
      <c r="E24" s="4">
        <f t="shared" si="21"/>
        <v>12323.425973962796</v>
      </c>
      <c r="F24" s="4">
        <f t="shared" si="21"/>
        <v>12939.597272660936</v>
      </c>
      <c r="G24" s="4">
        <f t="shared" si="21"/>
        <v>13586.577136293983</v>
      </c>
      <c r="H24" s="4">
        <f t="shared" si="21"/>
        <v>14265.905993108683</v>
      </c>
      <c r="I24" s="4">
        <f t="shared" si="21"/>
        <v>14979.201292764117</v>
      </c>
      <c r="J24" s="4">
        <f t="shared" si="21"/>
        <v>15728.161357402323</v>
      </c>
      <c r="K24" s="4">
        <f t="shared" si="21"/>
        <v>16514.56942527244</v>
      </c>
      <c r="L24" s="4">
        <f t="shared" si="21"/>
        <v>17340.29789653606</v>
      </c>
      <c r="M24" s="4">
        <f t="shared" si="21"/>
        <v>18207.312791362863</v>
      </c>
    </row>
    <row r="25" spans="1:13" ht="12.75">
      <c r="A25" s="24"/>
      <c r="B25" s="3" t="s">
        <v>34</v>
      </c>
      <c r="C25" s="4">
        <f t="shared" si="1"/>
        <v>13413.252760775831</v>
      </c>
      <c r="D25" s="4">
        <f aca="true" t="shared" si="22" ref="D25:M25">C25+(C25*5%)</f>
        <v>14083.915398814623</v>
      </c>
      <c r="E25" s="4">
        <f t="shared" si="22"/>
        <v>14788.111168755353</v>
      </c>
      <c r="F25" s="4">
        <f t="shared" si="22"/>
        <v>15527.51672719312</v>
      </c>
      <c r="G25" s="4">
        <f t="shared" si="22"/>
        <v>16303.892563552776</v>
      </c>
      <c r="H25" s="4">
        <f t="shared" si="22"/>
        <v>17119.087191730414</v>
      </c>
      <c r="I25" s="4">
        <f t="shared" si="22"/>
        <v>17975.041551316936</v>
      </c>
      <c r="J25" s="4">
        <f t="shared" si="22"/>
        <v>18873.793628882784</v>
      </c>
      <c r="K25" s="4">
        <f t="shared" si="22"/>
        <v>19817.483310326923</v>
      </c>
      <c r="L25" s="4">
        <f t="shared" si="22"/>
        <v>20808.35747584327</v>
      </c>
      <c r="M25" s="4">
        <f t="shared" si="22"/>
        <v>21848.775349635434</v>
      </c>
    </row>
  </sheetData>
  <sheetProtection/>
  <mergeCells count="3">
    <mergeCell ref="C2:M2"/>
    <mergeCell ref="C1:M1"/>
    <mergeCell ref="A4:A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1" sqref="C1:M1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13" width="10.28125" style="1" bestFit="1" customWidth="1"/>
    <col min="14" max="14" width="9.140625" style="7" customWidth="1"/>
    <col min="15" max="16384" width="9.140625" style="1" customWidth="1"/>
  </cols>
  <sheetData>
    <row r="1" spans="3:13" ht="20.25">
      <c r="C1" s="19" t="s">
        <v>54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 customHeight="1">
      <c r="A4" s="23" t="s">
        <v>26</v>
      </c>
      <c r="B4" s="3" t="s">
        <v>8</v>
      </c>
      <c r="C4" s="4">
        <v>310.1</v>
      </c>
      <c r="D4" s="4">
        <f aca="true" t="shared" si="0" ref="D4:M19">C4+(C4*5%)</f>
        <v>325.605</v>
      </c>
      <c r="E4" s="4">
        <f t="shared" si="0"/>
        <v>341.88525000000004</v>
      </c>
      <c r="F4" s="4">
        <f t="shared" si="0"/>
        <v>358.97951250000006</v>
      </c>
      <c r="G4" s="4">
        <f t="shared" si="0"/>
        <v>376.92848812500006</v>
      </c>
      <c r="H4" s="4">
        <f t="shared" si="0"/>
        <v>395.77491253125004</v>
      </c>
      <c r="I4" s="4">
        <f t="shared" si="0"/>
        <v>415.56365815781254</v>
      </c>
      <c r="J4" s="4">
        <f t="shared" si="0"/>
        <v>436.3418410657032</v>
      </c>
      <c r="K4" s="4">
        <f t="shared" si="0"/>
        <v>458.15893311898833</v>
      </c>
      <c r="L4" s="4">
        <f t="shared" si="0"/>
        <v>481.0668797749378</v>
      </c>
      <c r="M4" s="4">
        <f t="shared" si="0"/>
        <v>505.12022376368463</v>
      </c>
    </row>
    <row r="5" spans="1:13" ht="12.75">
      <c r="A5" s="24"/>
      <c r="B5" s="3" t="s">
        <v>11</v>
      </c>
      <c r="C5" s="4">
        <f aca="true" t="shared" si="1" ref="C5:C25">C4+(C4*20%)</f>
        <v>372.12</v>
      </c>
      <c r="D5" s="4">
        <f t="shared" si="0"/>
        <v>390.726</v>
      </c>
      <c r="E5" s="4">
        <f t="shared" si="0"/>
        <v>410.2623</v>
      </c>
      <c r="F5" s="4">
        <f t="shared" si="0"/>
        <v>430.77541499999995</v>
      </c>
      <c r="G5" s="4">
        <f t="shared" si="0"/>
        <v>452.31418575</v>
      </c>
      <c r="H5" s="4">
        <f t="shared" si="0"/>
        <v>474.9298950375</v>
      </c>
      <c r="I5" s="4">
        <f t="shared" si="0"/>
        <v>498.676389789375</v>
      </c>
      <c r="J5" s="4">
        <f t="shared" si="0"/>
        <v>523.6102092788437</v>
      </c>
      <c r="K5" s="4">
        <f t="shared" si="0"/>
        <v>549.7907197427859</v>
      </c>
      <c r="L5" s="4">
        <f t="shared" si="0"/>
        <v>577.2802557299252</v>
      </c>
      <c r="M5" s="4">
        <f t="shared" si="0"/>
        <v>606.1442685164214</v>
      </c>
    </row>
    <row r="6" spans="1:13" ht="12.75">
      <c r="A6" s="24"/>
      <c r="B6" s="3" t="s">
        <v>12</v>
      </c>
      <c r="C6" s="4">
        <f t="shared" si="1"/>
        <v>446.544</v>
      </c>
      <c r="D6" s="4">
        <f t="shared" si="0"/>
        <v>468.8712</v>
      </c>
      <c r="E6" s="4">
        <f t="shared" si="0"/>
        <v>492.31476</v>
      </c>
      <c r="F6" s="4">
        <f t="shared" si="0"/>
        <v>516.930498</v>
      </c>
      <c r="G6" s="4">
        <f t="shared" si="0"/>
        <v>542.7770228999999</v>
      </c>
      <c r="H6" s="4">
        <f t="shared" si="0"/>
        <v>569.9158740449999</v>
      </c>
      <c r="I6" s="4">
        <f t="shared" si="0"/>
        <v>598.4116677472499</v>
      </c>
      <c r="J6" s="4">
        <f t="shared" si="0"/>
        <v>628.3322511346124</v>
      </c>
      <c r="K6" s="4">
        <f t="shared" si="0"/>
        <v>659.748863691343</v>
      </c>
      <c r="L6" s="4">
        <f t="shared" si="0"/>
        <v>692.7363068759101</v>
      </c>
      <c r="M6" s="4">
        <f t="shared" si="0"/>
        <v>727.3731222197057</v>
      </c>
    </row>
    <row r="7" spans="1:13" ht="12.75">
      <c r="A7" s="24"/>
      <c r="B7" s="3" t="s">
        <v>13</v>
      </c>
      <c r="C7" s="4">
        <f t="shared" si="1"/>
        <v>535.8528</v>
      </c>
      <c r="D7" s="4">
        <f t="shared" si="0"/>
        <v>562.64544</v>
      </c>
      <c r="E7" s="4">
        <f t="shared" si="0"/>
        <v>590.7777120000001</v>
      </c>
      <c r="F7" s="4">
        <f t="shared" si="0"/>
        <v>620.3165976</v>
      </c>
      <c r="G7" s="4">
        <f t="shared" si="0"/>
        <v>651.33242748</v>
      </c>
      <c r="H7" s="4">
        <f t="shared" si="0"/>
        <v>683.899048854</v>
      </c>
      <c r="I7" s="4">
        <f t="shared" si="0"/>
        <v>718.0940012967</v>
      </c>
      <c r="J7" s="4">
        <f t="shared" si="0"/>
        <v>753.9987013615349</v>
      </c>
      <c r="K7" s="4">
        <f t="shared" si="0"/>
        <v>791.6986364296117</v>
      </c>
      <c r="L7" s="4">
        <f t="shared" si="0"/>
        <v>831.2835682510923</v>
      </c>
      <c r="M7" s="4">
        <f t="shared" si="0"/>
        <v>872.847746663647</v>
      </c>
    </row>
    <row r="8" spans="1:13" ht="12.75">
      <c r="A8" s="24"/>
      <c r="B8" s="3" t="s">
        <v>14</v>
      </c>
      <c r="C8" s="4">
        <f t="shared" si="1"/>
        <v>643.02336</v>
      </c>
      <c r="D8" s="4">
        <f t="shared" si="0"/>
        <v>675.174528</v>
      </c>
      <c r="E8" s="4">
        <f t="shared" si="0"/>
        <v>708.9332544</v>
      </c>
      <c r="F8" s="4">
        <f t="shared" si="0"/>
        <v>744.37991712</v>
      </c>
      <c r="G8" s="4">
        <f t="shared" si="0"/>
        <v>781.598912976</v>
      </c>
      <c r="H8" s="4">
        <f t="shared" si="0"/>
        <v>820.6788586248</v>
      </c>
      <c r="I8" s="4">
        <f t="shared" si="0"/>
        <v>861.71280155604</v>
      </c>
      <c r="J8" s="4">
        <f t="shared" si="0"/>
        <v>904.798441633842</v>
      </c>
      <c r="K8" s="4">
        <f t="shared" si="0"/>
        <v>950.0383637155342</v>
      </c>
      <c r="L8" s="4">
        <f t="shared" si="0"/>
        <v>997.5402819013109</v>
      </c>
      <c r="M8" s="4">
        <f t="shared" si="0"/>
        <v>1047.4172959963764</v>
      </c>
    </row>
    <row r="9" spans="1:13" ht="12.75">
      <c r="A9" s="24"/>
      <c r="B9" s="3" t="s">
        <v>15</v>
      </c>
      <c r="C9" s="4">
        <f t="shared" si="1"/>
        <v>771.6280320000001</v>
      </c>
      <c r="D9" s="4">
        <f t="shared" si="0"/>
        <v>810.2094336000001</v>
      </c>
      <c r="E9" s="4">
        <f t="shared" si="0"/>
        <v>850.7199052800001</v>
      </c>
      <c r="F9" s="4">
        <f t="shared" si="0"/>
        <v>893.2559005440002</v>
      </c>
      <c r="G9" s="4">
        <f t="shared" si="0"/>
        <v>937.9186955712001</v>
      </c>
      <c r="H9" s="4">
        <f t="shared" si="0"/>
        <v>984.8146303497601</v>
      </c>
      <c r="I9" s="4">
        <f t="shared" si="0"/>
        <v>1034.0553618672482</v>
      </c>
      <c r="J9" s="4">
        <f t="shared" si="0"/>
        <v>1085.7581299606106</v>
      </c>
      <c r="K9" s="4">
        <f t="shared" si="0"/>
        <v>1140.046036458641</v>
      </c>
      <c r="L9" s="4">
        <f t="shared" si="0"/>
        <v>1197.0483382815733</v>
      </c>
      <c r="M9" s="4">
        <f t="shared" si="0"/>
        <v>1256.900755195652</v>
      </c>
    </row>
    <row r="10" spans="1:13" ht="12.75">
      <c r="A10" s="24"/>
      <c r="B10" s="3" t="s">
        <v>16</v>
      </c>
      <c r="C10" s="4">
        <f t="shared" si="1"/>
        <v>925.9536384</v>
      </c>
      <c r="D10" s="4">
        <f t="shared" si="0"/>
        <v>972.2513203200001</v>
      </c>
      <c r="E10" s="4">
        <f t="shared" si="0"/>
        <v>1020.8638863360001</v>
      </c>
      <c r="F10" s="4">
        <f t="shared" si="0"/>
        <v>1071.9070806528</v>
      </c>
      <c r="G10" s="4">
        <f t="shared" si="0"/>
        <v>1125.50243468544</v>
      </c>
      <c r="H10" s="4">
        <f t="shared" si="0"/>
        <v>1181.777556419712</v>
      </c>
      <c r="I10" s="4">
        <f t="shared" si="0"/>
        <v>1240.8664342406976</v>
      </c>
      <c r="J10" s="4">
        <f t="shared" si="0"/>
        <v>1302.9097559527324</v>
      </c>
      <c r="K10" s="4">
        <f t="shared" si="0"/>
        <v>1368.055243750369</v>
      </c>
      <c r="L10" s="4">
        <f t="shared" si="0"/>
        <v>1436.4580059378875</v>
      </c>
      <c r="M10" s="4">
        <f t="shared" si="0"/>
        <v>1508.280906234782</v>
      </c>
    </row>
    <row r="11" spans="1:13" ht="12.75">
      <c r="A11" s="24"/>
      <c r="B11" s="3" t="s">
        <v>17</v>
      </c>
      <c r="C11" s="4">
        <f t="shared" si="1"/>
        <v>1111.14436608</v>
      </c>
      <c r="D11" s="4">
        <f t="shared" si="0"/>
        <v>1166.701584384</v>
      </c>
      <c r="E11" s="4">
        <f t="shared" si="0"/>
        <v>1225.0366636032</v>
      </c>
      <c r="F11" s="4">
        <f t="shared" si="0"/>
        <v>1286.28849678336</v>
      </c>
      <c r="G11" s="4">
        <f t="shared" si="0"/>
        <v>1350.602921622528</v>
      </c>
      <c r="H11" s="4">
        <f t="shared" si="0"/>
        <v>1418.1330677036542</v>
      </c>
      <c r="I11" s="4">
        <f t="shared" si="0"/>
        <v>1489.0397210888368</v>
      </c>
      <c r="J11" s="4">
        <f t="shared" si="0"/>
        <v>1563.4917071432787</v>
      </c>
      <c r="K11" s="4">
        <f t="shared" si="0"/>
        <v>1641.6662925004428</v>
      </c>
      <c r="L11" s="4">
        <f t="shared" si="0"/>
        <v>1723.749607125465</v>
      </c>
      <c r="M11" s="4">
        <f t="shared" si="0"/>
        <v>1809.9370874817382</v>
      </c>
    </row>
    <row r="12" spans="1:13" ht="12.75">
      <c r="A12" s="24"/>
      <c r="B12" s="3" t="s">
        <v>18</v>
      </c>
      <c r="C12" s="4">
        <f t="shared" si="1"/>
        <v>1333.373239296</v>
      </c>
      <c r="D12" s="4">
        <f t="shared" si="0"/>
        <v>1400.0419012608002</v>
      </c>
      <c r="E12" s="4">
        <f t="shared" si="0"/>
        <v>1470.0439963238402</v>
      </c>
      <c r="F12" s="4">
        <f t="shared" si="0"/>
        <v>1543.5461961400322</v>
      </c>
      <c r="G12" s="4">
        <f t="shared" si="0"/>
        <v>1620.7235059470338</v>
      </c>
      <c r="H12" s="4">
        <f t="shared" si="0"/>
        <v>1701.7596812443855</v>
      </c>
      <c r="I12" s="4">
        <f t="shared" si="0"/>
        <v>1786.8476653066048</v>
      </c>
      <c r="J12" s="4">
        <f t="shared" si="0"/>
        <v>1876.190048571935</v>
      </c>
      <c r="K12" s="4">
        <f t="shared" si="0"/>
        <v>1969.9995510005317</v>
      </c>
      <c r="L12" s="4">
        <f t="shared" si="0"/>
        <v>2068.4995285505584</v>
      </c>
      <c r="M12" s="4">
        <f t="shared" si="0"/>
        <v>2171.924504978086</v>
      </c>
    </row>
    <row r="13" spans="1:13" ht="12.75">
      <c r="A13" s="24"/>
      <c r="B13" s="3" t="s">
        <v>19</v>
      </c>
      <c r="C13" s="4">
        <f t="shared" si="1"/>
        <v>1600.0478871552</v>
      </c>
      <c r="D13" s="4">
        <f t="shared" si="0"/>
        <v>1680.05028151296</v>
      </c>
      <c r="E13" s="4">
        <f t="shared" si="0"/>
        <v>1764.052795588608</v>
      </c>
      <c r="F13" s="4">
        <f t="shared" si="0"/>
        <v>1852.2554353680384</v>
      </c>
      <c r="G13" s="4">
        <f t="shared" si="0"/>
        <v>1944.8682071364403</v>
      </c>
      <c r="H13" s="4">
        <f t="shared" si="0"/>
        <v>2042.1116174932624</v>
      </c>
      <c r="I13" s="4">
        <f t="shared" si="0"/>
        <v>2144.2171983679254</v>
      </c>
      <c r="J13" s="4">
        <f t="shared" si="0"/>
        <v>2251.4280582863216</v>
      </c>
      <c r="K13" s="4">
        <f t="shared" si="0"/>
        <v>2363.9994612006376</v>
      </c>
      <c r="L13" s="4">
        <f t="shared" si="0"/>
        <v>2482.1994342606695</v>
      </c>
      <c r="M13" s="4">
        <f t="shared" si="0"/>
        <v>2606.309405973703</v>
      </c>
    </row>
    <row r="14" spans="1:13" ht="12.75">
      <c r="A14" s="24"/>
      <c r="B14" s="3" t="s">
        <v>20</v>
      </c>
      <c r="C14" s="4">
        <f t="shared" si="1"/>
        <v>1920.05746458624</v>
      </c>
      <c r="D14" s="4">
        <f t="shared" si="0"/>
        <v>2016.060337815552</v>
      </c>
      <c r="E14" s="4">
        <f t="shared" si="0"/>
        <v>2116.8633547063296</v>
      </c>
      <c r="F14" s="4">
        <f t="shared" si="0"/>
        <v>2222.706522441646</v>
      </c>
      <c r="G14" s="4">
        <f t="shared" si="0"/>
        <v>2333.8418485637285</v>
      </c>
      <c r="H14" s="4">
        <f t="shared" si="0"/>
        <v>2450.5339409919147</v>
      </c>
      <c r="I14" s="4">
        <f t="shared" si="0"/>
        <v>2573.0606380415106</v>
      </c>
      <c r="J14" s="4">
        <f t="shared" si="0"/>
        <v>2701.713669943586</v>
      </c>
      <c r="K14" s="4">
        <f t="shared" si="0"/>
        <v>2836.799353440765</v>
      </c>
      <c r="L14" s="4">
        <f t="shared" si="0"/>
        <v>2978.6393211128034</v>
      </c>
      <c r="M14" s="4">
        <f t="shared" si="0"/>
        <v>3127.5712871684436</v>
      </c>
    </row>
    <row r="15" spans="1:13" ht="12.75">
      <c r="A15" s="24"/>
      <c r="B15" s="3" t="s">
        <v>21</v>
      </c>
      <c r="C15" s="4">
        <f t="shared" si="1"/>
        <v>2304.068957503488</v>
      </c>
      <c r="D15" s="4">
        <f t="shared" si="0"/>
        <v>2419.2724053786624</v>
      </c>
      <c r="E15" s="4">
        <f t="shared" si="0"/>
        <v>2540.2360256475954</v>
      </c>
      <c r="F15" s="4">
        <f t="shared" si="0"/>
        <v>2667.247826929975</v>
      </c>
      <c r="G15" s="4">
        <f t="shared" si="0"/>
        <v>2800.610218276474</v>
      </c>
      <c r="H15" s="4">
        <f t="shared" si="0"/>
        <v>2940.6407291902974</v>
      </c>
      <c r="I15" s="4">
        <f t="shared" si="0"/>
        <v>3087.6727656498124</v>
      </c>
      <c r="J15" s="4">
        <f t="shared" si="0"/>
        <v>3242.056403932303</v>
      </c>
      <c r="K15" s="4">
        <f t="shared" si="0"/>
        <v>3404.159224128918</v>
      </c>
      <c r="L15" s="4">
        <f t="shared" si="0"/>
        <v>3574.367185335364</v>
      </c>
      <c r="M15" s="4">
        <f t="shared" si="0"/>
        <v>3753.0855446021324</v>
      </c>
    </row>
    <row r="16" spans="1:13" ht="12.75">
      <c r="A16" s="24"/>
      <c r="B16" s="3" t="s">
        <v>22</v>
      </c>
      <c r="C16" s="4">
        <f t="shared" si="1"/>
        <v>2764.882749004186</v>
      </c>
      <c r="D16" s="4">
        <f t="shared" si="0"/>
        <v>2903.126886454395</v>
      </c>
      <c r="E16" s="4">
        <f t="shared" si="0"/>
        <v>3048.2832307771146</v>
      </c>
      <c r="F16" s="4">
        <f t="shared" si="0"/>
        <v>3200.6973923159703</v>
      </c>
      <c r="G16" s="4">
        <f t="shared" si="0"/>
        <v>3360.732261931769</v>
      </c>
      <c r="H16" s="4">
        <f t="shared" si="0"/>
        <v>3528.7688750283573</v>
      </c>
      <c r="I16" s="4">
        <f t="shared" si="0"/>
        <v>3705.207318779775</v>
      </c>
      <c r="J16" s="4">
        <f t="shared" si="0"/>
        <v>3890.467684718764</v>
      </c>
      <c r="K16" s="4">
        <f t="shared" si="0"/>
        <v>4084.991068954702</v>
      </c>
      <c r="L16" s="4">
        <f t="shared" si="0"/>
        <v>4289.240622402437</v>
      </c>
      <c r="M16" s="4">
        <f t="shared" si="0"/>
        <v>4503.702653522559</v>
      </c>
    </row>
    <row r="17" spans="1:13" ht="12.75">
      <c r="A17" s="24"/>
      <c r="B17" s="3" t="s">
        <v>23</v>
      </c>
      <c r="C17" s="4">
        <f t="shared" si="1"/>
        <v>3317.859298805023</v>
      </c>
      <c r="D17" s="4">
        <f t="shared" si="0"/>
        <v>3483.7522637452744</v>
      </c>
      <c r="E17" s="4">
        <f t="shared" si="0"/>
        <v>3657.939876932538</v>
      </c>
      <c r="F17" s="4">
        <f t="shared" si="0"/>
        <v>3840.836870779165</v>
      </c>
      <c r="G17" s="4">
        <f t="shared" si="0"/>
        <v>4032.8787143181235</v>
      </c>
      <c r="H17" s="4">
        <f t="shared" si="0"/>
        <v>4234.5226500340295</v>
      </c>
      <c r="I17" s="4">
        <f t="shared" si="0"/>
        <v>4446.248782535731</v>
      </c>
      <c r="J17" s="4">
        <f t="shared" si="0"/>
        <v>4668.561221662518</v>
      </c>
      <c r="K17" s="4">
        <f t="shared" si="0"/>
        <v>4901.989282745643</v>
      </c>
      <c r="L17" s="4">
        <f t="shared" si="0"/>
        <v>5147.088746882925</v>
      </c>
      <c r="M17" s="4">
        <f t="shared" si="0"/>
        <v>5404.4431842270715</v>
      </c>
    </row>
    <row r="18" spans="1:13" ht="12.75">
      <c r="A18" s="24"/>
      <c r="B18" s="3" t="s">
        <v>24</v>
      </c>
      <c r="C18" s="4">
        <f t="shared" si="1"/>
        <v>3981.431158566028</v>
      </c>
      <c r="D18" s="4">
        <f t="shared" si="0"/>
        <v>4180.502716494329</v>
      </c>
      <c r="E18" s="4">
        <f t="shared" si="0"/>
        <v>4389.527852319046</v>
      </c>
      <c r="F18" s="4">
        <f t="shared" si="0"/>
        <v>4609.0042449349985</v>
      </c>
      <c r="G18" s="4">
        <f t="shared" si="0"/>
        <v>4839.454457181749</v>
      </c>
      <c r="H18" s="4">
        <f t="shared" si="0"/>
        <v>5081.427180040836</v>
      </c>
      <c r="I18" s="4">
        <f t="shared" si="0"/>
        <v>5335.498539042877</v>
      </c>
      <c r="J18" s="4">
        <f t="shared" si="0"/>
        <v>5602.273465995021</v>
      </c>
      <c r="K18" s="4">
        <f t="shared" si="0"/>
        <v>5882.387139294772</v>
      </c>
      <c r="L18" s="4">
        <f t="shared" si="0"/>
        <v>6176.506496259511</v>
      </c>
      <c r="M18" s="4">
        <f t="shared" si="0"/>
        <v>6485.3318210724865</v>
      </c>
    </row>
    <row r="19" spans="1:13" ht="12.75">
      <c r="A19" s="24"/>
      <c r="B19" s="3" t="s">
        <v>25</v>
      </c>
      <c r="C19" s="4">
        <f t="shared" si="1"/>
        <v>4777.717390279234</v>
      </c>
      <c r="D19" s="4">
        <f t="shared" si="0"/>
        <v>5016.603259793195</v>
      </c>
      <c r="E19" s="4">
        <f t="shared" si="0"/>
        <v>5267.433422782855</v>
      </c>
      <c r="F19" s="4">
        <f t="shared" si="0"/>
        <v>5530.8050939219975</v>
      </c>
      <c r="G19" s="4">
        <f t="shared" si="0"/>
        <v>5807.345348618097</v>
      </c>
      <c r="H19" s="4">
        <f t="shared" si="0"/>
        <v>6097.712616049002</v>
      </c>
      <c r="I19" s="4">
        <f t="shared" si="0"/>
        <v>6402.598246851451</v>
      </c>
      <c r="J19" s="4">
        <f t="shared" si="0"/>
        <v>6722.728159194024</v>
      </c>
      <c r="K19" s="4">
        <f t="shared" si="0"/>
        <v>7058.864567153725</v>
      </c>
      <c r="L19" s="4">
        <f t="shared" si="0"/>
        <v>7411.807795511411</v>
      </c>
      <c r="M19" s="4">
        <f t="shared" si="0"/>
        <v>7782.398185286982</v>
      </c>
    </row>
    <row r="20" spans="1:13" ht="12.75">
      <c r="A20" s="24"/>
      <c r="B20" s="3" t="s">
        <v>29</v>
      </c>
      <c r="C20" s="4">
        <f t="shared" si="1"/>
        <v>5733.260868335081</v>
      </c>
      <c r="D20" s="4">
        <f aca="true" t="shared" si="2" ref="D20:M25">C20+(C20*5%)</f>
        <v>6019.923911751835</v>
      </c>
      <c r="E20" s="4">
        <f t="shared" si="2"/>
        <v>6320.920107339426</v>
      </c>
      <c r="F20" s="4">
        <f t="shared" si="2"/>
        <v>6636.966112706397</v>
      </c>
      <c r="G20" s="4">
        <f t="shared" si="2"/>
        <v>6968.814418341717</v>
      </c>
      <c r="H20" s="4">
        <f t="shared" si="2"/>
        <v>7317.255139258803</v>
      </c>
      <c r="I20" s="4">
        <f t="shared" si="2"/>
        <v>7683.117896221743</v>
      </c>
      <c r="J20" s="4">
        <f t="shared" si="2"/>
        <v>8067.27379103283</v>
      </c>
      <c r="K20" s="4">
        <f t="shared" si="2"/>
        <v>8470.637480584472</v>
      </c>
      <c r="L20" s="4">
        <f t="shared" si="2"/>
        <v>8894.169354613696</v>
      </c>
      <c r="M20" s="4">
        <f t="shared" si="2"/>
        <v>9338.87782234438</v>
      </c>
    </row>
    <row r="21" spans="1:13" ht="12.75">
      <c r="A21" s="24"/>
      <c r="B21" s="3" t="s">
        <v>30</v>
      </c>
      <c r="C21" s="4">
        <f t="shared" si="1"/>
        <v>6879.913042002097</v>
      </c>
      <c r="D21" s="4">
        <f t="shared" si="2"/>
        <v>7223.908694102202</v>
      </c>
      <c r="E21" s="4">
        <f t="shared" si="2"/>
        <v>7585.104128807313</v>
      </c>
      <c r="F21" s="4">
        <f t="shared" si="2"/>
        <v>7964.359335247678</v>
      </c>
      <c r="G21" s="4">
        <f t="shared" si="2"/>
        <v>8362.577302010062</v>
      </c>
      <c r="H21" s="4">
        <f t="shared" si="2"/>
        <v>8780.706167110566</v>
      </c>
      <c r="I21" s="4">
        <f t="shared" si="2"/>
        <v>9219.741475466093</v>
      </c>
      <c r="J21" s="4">
        <f t="shared" si="2"/>
        <v>9680.728549239398</v>
      </c>
      <c r="K21" s="4">
        <f t="shared" si="2"/>
        <v>10164.764976701368</v>
      </c>
      <c r="L21" s="4">
        <f t="shared" si="2"/>
        <v>10673.003225536437</v>
      </c>
      <c r="M21" s="4">
        <f t="shared" si="2"/>
        <v>11206.65338681326</v>
      </c>
    </row>
    <row r="22" spans="1:13" ht="12.75">
      <c r="A22" s="24"/>
      <c r="B22" s="3" t="s">
        <v>31</v>
      </c>
      <c r="C22" s="4">
        <f t="shared" si="1"/>
        <v>8255.895650402517</v>
      </c>
      <c r="D22" s="4">
        <f t="shared" si="2"/>
        <v>8668.690432922644</v>
      </c>
      <c r="E22" s="4">
        <f t="shared" si="2"/>
        <v>9102.124954568775</v>
      </c>
      <c r="F22" s="4">
        <f t="shared" si="2"/>
        <v>9557.231202297215</v>
      </c>
      <c r="G22" s="4">
        <f t="shared" si="2"/>
        <v>10035.092762412076</v>
      </c>
      <c r="H22" s="4">
        <f t="shared" si="2"/>
        <v>10536.847400532679</v>
      </c>
      <c r="I22" s="4">
        <f t="shared" si="2"/>
        <v>11063.689770559313</v>
      </c>
      <c r="J22" s="4">
        <f t="shared" si="2"/>
        <v>11616.874259087279</v>
      </c>
      <c r="K22" s="4">
        <f t="shared" si="2"/>
        <v>12197.717972041642</v>
      </c>
      <c r="L22" s="4">
        <f t="shared" si="2"/>
        <v>12807.603870643725</v>
      </c>
      <c r="M22" s="4">
        <f t="shared" si="2"/>
        <v>13447.984064175911</v>
      </c>
    </row>
    <row r="23" spans="1:13" ht="12.75">
      <c r="A23" s="24"/>
      <c r="B23" s="3" t="s">
        <v>32</v>
      </c>
      <c r="C23" s="4">
        <f t="shared" si="1"/>
        <v>9907.07478048302</v>
      </c>
      <c r="D23" s="4">
        <f t="shared" si="2"/>
        <v>10402.428519507172</v>
      </c>
      <c r="E23" s="4">
        <f t="shared" si="2"/>
        <v>10922.54994548253</v>
      </c>
      <c r="F23" s="4">
        <f t="shared" si="2"/>
        <v>11468.677442756656</v>
      </c>
      <c r="G23" s="4">
        <f t="shared" si="2"/>
        <v>12042.11131489449</v>
      </c>
      <c r="H23" s="4">
        <f t="shared" si="2"/>
        <v>12644.216880639215</v>
      </c>
      <c r="I23" s="4">
        <f t="shared" si="2"/>
        <v>13276.427724671175</v>
      </c>
      <c r="J23" s="4">
        <f t="shared" si="2"/>
        <v>13940.249110904733</v>
      </c>
      <c r="K23" s="4">
        <f t="shared" si="2"/>
        <v>14637.26156644997</v>
      </c>
      <c r="L23" s="4">
        <f t="shared" si="2"/>
        <v>15369.124644772468</v>
      </c>
      <c r="M23" s="4">
        <f t="shared" si="2"/>
        <v>16137.58087701109</v>
      </c>
    </row>
    <row r="24" spans="1:13" ht="12.75">
      <c r="A24" s="24"/>
      <c r="B24" s="3" t="s">
        <v>33</v>
      </c>
      <c r="C24" s="4">
        <f t="shared" si="1"/>
        <v>11888.489736579624</v>
      </c>
      <c r="D24" s="4">
        <f t="shared" si="2"/>
        <v>12482.914223408605</v>
      </c>
      <c r="E24" s="4">
        <f t="shared" si="2"/>
        <v>13107.059934579036</v>
      </c>
      <c r="F24" s="4">
        <f t="shared" si="2"/>
        <v>13762.412931307988</v>
      </c>
      <c r="G24" s="4">
        <f t="shared" si="2"/>
        <v>14450.533577873388</v>
      </c>
      <c r="H24" s="4">
        <f t="shared" si="2"/>
        <v>15173.060256767058</v>
      </c>
      <c r="I24" s="4">
        <f t="shared" si="2"/>
        <v>15931.71326960541</v>
      </c>
      <c r="J24" s="4">
        <f t="shared" si="2"/>
        <v>16728.29893308568</v>
      </c>
      <c r="K24" s="4">
        <f t="shared" si="2"/>
        <v>17564.713879739964</v>
      </c>
      <c r="L24" s="4">
        <f t="shared" si="2"/>
        <v>18442.94957372696</v>
      </c>
      <c r="M24" s="4">
        <f t="shared" si="2"/>
        <v>19365.097052413308</v>
      </c>
    </row>
    <row r="25" spans="1:13" ht="12.75">
      <c r="A25" s="24"/>
      <c r="B25" s="3" t="s">
        <v>34</v>
      </c>
      <c r="C25" s="4">
        <f t="shared" si="1"/>
        <v>14266.187683895549</v>
      </c>
      <c r="D25" s="4">
        <f t="shared" si="2"/>
        <v>14979.497068090326</v>
      </c>
      <c r="E25" s="4">
        <f t="shared" si="2"/>
        <v>15728.471921494842</v>
      </c>
      <c r="F25" s="4">
        <f t="shared" si="2"/>
        <v>16514.895517569585</v>
      </c>
      <c r="G25" s="4">
        <f t="shared" si="2"/>
        <v>17340.640293448065</v>
      </c>
      <c r="H25" s="4">
        <f t="shared" si="2"/>
        <v>18207.67230812047</v>
      </c>
      <c r="I25" s="4">
        <f t="shared" si="2"/>
        <v>19118.055923526492</v>
      </c>
      <c r="J25" s="4">
        <f t="shared" si="2"/>
        <v>20073.958719702816</v>
      </c>
      <c r="K25" s="4">
        <f t="shared" si="2"/>
        <v>21077.656655687955</v>
      </c>
      <c r="L25" s="4">
        <f t="shared" si="2"/>
        <v>22131.539488472354</v>
      </c>
      <c r="M25" s="4">
        <f t="shared" si="2"/>
        <v>23238.11646289597</v>
      </c>
    </row>
  </sheetData>
  <sheetProtection/>
  <mergeCells count="3">
    <mergeCell ref="C1:M1"/>
    <mergeCell ref="C2:M2"/>
    <mergeCell ref="A4:A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2" sqref="C2:M2"/>
    </sheetView>
  </sheetViews>
  <sheetFormatPr defaultColWidth="9.140625" defaultRowHeight="12.75"/>
  <cols>
    <col min="1" max="1" width="4.140625" style="1" bestFit="1" customWidth="1"/>
    <col min="2" max="2" width="9.140625" style="2" customWidth="1"/>
    <col min="3" max="13" width="10.28125" style="1" bestFit="1" customWidth="1"/>
    <col min="14" max="14" width="9.140625" style="7" customWidth="1"/>
    <col min="15" max="16384" width="9.140625" style="1" customWidth="1"/>
  </cols>
  <sheetData>
    <row r="1" spans="3:13" ht="20.25">
      <c r="C1" s="19" t="s">
        <v>55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15.75">
      <c r="C2" s="18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s="2" customFormat="1" ht="12.75"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8"/>
    </row>
    <row r="4" spans="1:13" ht="12.75" customHeight="1">
      <c r="A4" s="23" t="s">
        <v>26</v>
      </c>
      <c r="B4" s="3" t="s">
        <v>8</v>
      </c>
      <c r="C4" s="4">
        <v>328.71</v>
      </c>
      <c r="D4" s="4">
        <f aca="true" t="shared" si="0" ref="D4:M19">C4+(C4*5%)</f>
        <v>345.14549999999997</v>
      </c>
      <c r="E4" s="4">
        <f t="shared" si="0"/>
        <v>362.40277499999996</v>
      </c>
      <c r="F4" s="4">
        <f t="shared" si="0"/>
        <v>380.52291375</v>
      </c>
      <c r="G4" s="4">
        <f t="shared" si="0"/>
        <v>399.5490594375</v>
      </c>
      <c r="H4" s="4">
        <f t="shared" si="0"/>
        <v>419.52651240937496</v>
      </c>
      <c r="I4" s="4">
        <f t="shared" si="0"/>
        <v>440.5028380298437</v>
      </c>
      <c r="J4" s="4">
        <f t="shared" si="0"/>
        <v>462.5279799313359</v>
      </c>
      <c r="K4" s="4">
        <f t="shared" si="0"/>
        <v>485.6543789279027</v>
      </c>
      <c r="L4" s="4">
        <f t="shared" si="0"/>
        <v>509.9370978742978</v>
      </c>
      <c r="M4" s="4">
        <f t="shared" si="0"/>
        <v>535.4339527680127</v>
      </c>
    </row>
    <row r="5" spans="1:13" ht="12.75">
      <c r="A5" s="24"/>
      <c r="B5" s="3" t="s">
        <v>11</v>
      </c>
      <c r="C5" s="4">
        <f aca="true" t="shared" si="1" ref="C5:C25">C4+(C4*20%)</f>
        <v>394.452</v>
      </c>
      <c r="D5" s="4">
        <f t="shared" si="0"/>
        <v>414.1746</v>
      </c>
      <c r="E5" s="4">
        <f t="shared" si="0"/>
        <v>434.88333</v>
      </c>
      <c r="F5" s="4">
        <f t="shared" si="0"/>
        <v>456.6274965</v>
      </c>
      <c r="G5" s="4">
        <f t="shared" si="0"/>
        <v>479.458871325</v>
      </c>
      <c r="H5" s="4">
        <f t="shared" si="0"/>
        <v>503.43181489125004</v>
      </c>
      <c r="I5" s="4">
        <f t="shared" si="0"/>
        <v>528.6034056358126</v>
      </c>
      <c r="J5" s="4">
        <f t="shared" si="0"/>
        <v>555.0335759176032</v>
      </c>
      <c r="K5" s="4">
        <f t="shared" si="0"/>
        <v>582.7852547134834</v>
      </c>
      <c r="L5" s="4">
        <f t="shared" si="0"/>
        <v>611.9245174491575</v>
      </c>
      <c r="M5" s="4">
        <f t="shared" si="0"/>
        <v>642.5207433216154</v>
      </c>
    </row>
    <row r="6" spans="1:13" ht="12.75">
      <c r="A6" s="24"/>
      <c r="B6" s="3" t="s">
        <v>12</v>
      </c>
      <c r="C6" s="4">
        <f t="shared" si="1"/>
        <v>473.3424</v>
      </c>
      <c r="D6" s="4">
        <f t="shared" si="0"/>
        <v>497.00952</v>
      </c>
      <c r="E6" s="4">
        <f t="shared" si="0"/>
        <v>521.859996</v>
      </c>
      <c r="F6" s="4">
        <f t="shared" si="0"/>
        <v>547.9529958</v>
      </c>
      <c r="G6" s="4">
        <f t="shared" si="0"/>
        <v>575.3506455900001</v>
      </c>
      <c r="H6" s="4">
        <f t="shared" si="0"/>
        <v>604.1181778695001</v>
      </c>
      <c r="I6" s="4">
        <f t="shared" si="0"/>
        <v>634.3240867629751</v>
      </c>
      <c r="J6" s="4">
        <f t="shared" si="0"/>
        <v>666.0402911011238</v>
      </c>
      <c r="K6" s="4">
        <f t="shared" si="0"/>
        <v>699.34230565618</v>
      </c>
      <c r="L6" s="4">
        <f t="shared" si="0"/>
        <v>734.309420938989</v>
      </c>
      <c r="M6" s="4">
        <f t="shared" si="0"/>
        <v>771.0248919859384</v>
      </c>
    </row>
    <row r="7" spans="1:13" ht="12.75">
      <c r="A7" s="24"/>
      <c r="B7" s="3" t="s">
        <v>13</v>
      </c>
      <c r="C7" s="4">
        <f t="shared" si="1"/>
        <v>568.01088</v>
      </c>
      <c r="D7" s="4">
        <f t="shared" si="0"/>
        <v>596.411424</v>
      </c>
      <c r="E7" s="4">
        <f t="shared" si="0"/>
        <v>626.2319952</v>
      </c>
      <c r="F7" s="4">
        <f t="shared" si="0"/>
        <v>657.5435949600001</v>
      </c>
      <c r="G7" s="4">
        <f t="shared" si="0"/>
        <v>690.4207747080001</v>
      </c>
      <c r="H7" s="4">
        <f t="shared" si="0"/>
        <v>724.9418134434001</v>
      </c>
      <c r="I7" s="4">
        <f t="shared" si="0"/>
        <v>761.18890411557</v>
      </c>
      <c r="J7" s="4">
        <f t="shared" si="0"/>
        <v>799.2483493213485</v>
      </c>
      <c r="K7" s="4">
        <f t="shared" si="0"/>
        <v>839.210766787416</v>
      </c>
      <c r="L7" s="4">
        <f t="shared" si="0"/>
        <v>881.1713051267868</v>
      </c>
      <c r="M7" s="4">
        <f t="shared" si="0"/>
        <v>925.2298703831261</v>
      </c>
    </row>
    <row r="8" spans="1:13" ht="12.75">
      <c r="A8" s="24"/>
      <c r="B8" s="3" t="s">
        <v>14</v>
      </c>
      <c r="C8" s="4">
        <f t="shared" si="1"/>
        <v>681.613056</v>
      </c>
      <c r="D8" s="4">
        <f t="shared" si="0"/>
        <v>715.6937088000001</v>
      </c>
      <c r="E8" s="4">
        <f t="shared" si="0"/>
        <v>751.4783942400001</v>
      </c>
      <c r="F8" s="4">
        <f t="shared" si="0"/>
        <v>789.0523139520001</v>
      </c>
      <c r="G8" s="4">
        <f t="shared" si="0"/>
        <v>828.5049296496001</v>
      </c>
      <c r="H8" s="4">
        <f t="shared" si="0"/>
        <v>869.9301761320801</v>
      </c>
      <c r="I8" s="4">
        <f t="shared" si="0"/>
        <v>913.426684938684</v>
      </c>
      <c r="J8" s="4">
        <f t="shared" si="0"/>
        <v>959.0980191856182</v>
      </c>
      <c r="K8" s="4">
        <f t="shared" si="0"/>
        <v>1007.0529201448992</v>
      </c>
      <c r="L8" s="4">
        <f t="shared" si="0"/>
        <v>1057.405566152144</v>
      </c>
      <c r="M8" s="4">
        <f t="shared" si="0"/>
        <v>1110.2758444597512</v>
      </c>
    </row>
    <row r="9" spans="1:13" ht="12.75">
      <c r="A9" s="24"/>
      <c r="B9" s="3" t="s">
        <v>15</v>
      </c>
      <c r="C9" s="4">
        <f t="shared" si="1"/>
        <v>817.9356672</v>
      </c>
      <c r="D9" s="4">
        <f t="shared" si="0"/>
        <v>858.83245056</v>
      </c>
      <c r="E9" s="4">
        <f t="shared" si="0"/>
        <v>901.774073088</v>
      </c>
      <c r="F9" s="4">
        <f t="shared" si="0"/>
        <v>946.8627767424</v>
      </c>
      <c r="G9" s="4">
        <f t="shared" si="0"/>
        <v>994.20591557952</v>
      </c>
      <c r="H9" s="4">
        <f t="shared" si="0"/>
        <v>1043.916211358496</v>
      </c>
      <c r="I9" s="4">
        <f t="shared" si="0"/>
        <v>1096.1120219264208</v>
      </c>
      <c r="J9" s="4">
        <f t="shared" si="0"/>
        <v>1150.9176230227417</v>
      </c>
      <c r="K9" s="4">
        <f t="shared" si="0"/>
        <v>1208.4635041738788</v>
      </c>
      <c r="L9" s="4">
        <f t="shared" si="0"/>
        <v>1268.8866793825728</v>
      </c>
      <c r="M9" s="4">
        <f t="shared" si="0"/>
        <v>1332.3310133517014</v>
      </c>
    </row>
    <row r="10" spans="1:13" ht="12.75">
      <c r="A10" s="24"/>
      <c r="B10" s="3" t="s">
        <v>16</v>
      </c>
      <c r="C10" s="4">
        <f t="shared" si="1"/>
        <v>981.52280064</v>
      </c>
      <c r="D10" s="4">
        <f t="shared" si="0"/>
        <v>1030.598940672</v>
      </c>
      <c r="E10" s="4">
        <f t="shared" si="0"/>
        <v>1082.1288877056</v>
      </c>
      <c r="F10" s="4">
        <f t="shared" si="0"/>
        <v>1136.2353320908799</v>
      </c>
      <c r="G10" s="4">
        <f t="shared" si="0"/>
        <v>1193.0470986954238</v>
      </c>
      <c r="H10" s="4">
        <f t="shared" si="0"/>
        <v>1252.699453630195</v>
      </c>
      <c r="I10" s="4">
        <f t="shared" si="0"/>
        <v>1315.3344263117046</v>
      </c>
      <c r="J10" s="4">
        <f t="shared" si="0"/>
        <v>1381.10114762729</v>
      </c>
      <c r="K10" s="4">
        <f t="shared" si="0"/>
        <v>1450.1562050086545</v>
      </c>
      <c r="L10" s="4">
        <f t="shared" si="0"/>
        <v>1522.6640152590871</v>
      </c>
      <c r="M10" s="4">
        <f t="shared" si="0"/>
        <v>1598.7972160220415</v>
      </c>
    </row>
    <row r="11" spans="1:13" ht="12.75">
      <c r="A11" s="24"/>
      <c r="B11" s="3" t="s">
        <v>17</v>
      </c>
      <c r="C11" s="4">
        <f t="shared" si="1"/>
        <v>1177.827360768</v>
      </c>
      <c r="D11" s="4">
        <f t="shared" si="0"/>
        <v>1236.7187288064001</v>
      </c>
      <c r="E11" s="4">
        <f t="shared" si="0"/>
        <v>1298.55466524672</v>
      </c>
      <c r="F11" s="4">
        <f t="shared" si="0"/>
        <v>1363.482398509056</v>
      </c>
      <c r="G11" s="4">
        <f t="shared" si="0"/>
        <v>1431.6565184345088</v>
      </c>
      <c r="H11" s="4">
        <f t="shared" si="0"/>
        <v>1503.2393443562344</v>
      </c>
      <c r="I11" s="4">
        <f t="shared" si="0"/>
        <v>1578.401311574046</v>
      </c>
      <c r="J11" s="4">
        <f t="shared" si="0"/>
        <v>1657.3213771527485</v>
      </c>
      <c r="K11" s="4">
        <f t="shared" si="0"/>
        <v>1740.1874460103859</v>
      </c>
      <c r="L11" s="4">
        <f t="shared" si="0"/>
        <v>1827.1968183109052</v>
      </c>
      <c r="M11" s="4">
        <f t="shared" si="0"/>
        <v>1918.5566592264504</v>
      </c>
    </row>
    <row r="12" spans="1:13" ht="12.75">
      <c r="A12" s="24"/>
      <c r="B12" s="3" t="s">
        <v>18</v>
      </c>
      <c r="C12" s="4">
        <f t="shared" si="1"/>
        <v>1413.3928329216</v>
      </c>
      <c r="D12" s="4">
        <f t="shared" si="0"/>
        <v>1484.06247456768</v>
      </c>
      <c r="E12" s="4">
        <f t="shared" si="0"/>
        <v>1558.2655982960641</v>
      </c>
      <c r="F12" s="4">
        <f t="shared" si="0"/>
        <v>1636.1788782108674</v>
      </c>
      <c r="G12" s="4">
        <f t="shared" si="0"/>
        <v>1717.9878221214108</v>
      </c>
      <c r="H12" s="4">
        <f t="shared" si="0"/>
        <v>1803.8872132274814</v>
      </c>
      <c r="I12" s="4">
        <f t="shared" si="0"/>
        <v>1894.0815738888555</v>
      </c>
      <c r="J12" s="4">
        <f t="shared" si="0"/>
        <v>1988.7856525832983</v>
      </c>
      <c r="K12" s="4">
        <f t="shared" si="0"/>
        <v>2088.224935212463</v>
      </c>
      <c r="L12" s="4">
        <f t="shared" si="0"/>
        <v>2192.6361819730864</v>
      </c>
      <c r="M12" s="4">
        <f t="shared" si="0"/>
        <v>2302.2679910717407</v>
      </c>
    </row>
    <row r="13" spans="1:13" ht="12.75">
      <c r="A13" s="24"/>
      <c r="B13" s="3" t="s">
        <v>19</v>
      </c>
      <c r="C13" s="4">
        <f t="shared" si="1"/>
        <v>1696.07139950592</v>
      </c>
      <c r="D13" s="4">
        <f t="shared" si="0"/>
        <v>1780.8749694812159</v>
      </c>
      <c r="E13" s="4">
        <f t="shared" si="0"/>
        <v>1869.9187179552766</v>
      </c>
      <c r="F13" s="4">
        <f t="shared" si="0"/>
        <v>1963.4146538530404</v>
      </c>
      <c r="G13" s="4">
        <f t="shared" si="0"/>
        <v>2061.5853865456925</v>
      </c>
      <c r="H13" s="4">
        <f t="shared" si="0"/>
        <v>2164.664655872977</v>
      </c>
      <c r="I13" s="4">
        <f t="shared" si="0"/>
        <v>2272.897888666626</v>
      </c>
      <c r="J13" s="4">
        <f t="shared" si="0"/>
        <v>2386.5427830999574</v>
      </c>
      <c r="K13" s="4">
        <f t="shared" si="0"/>
        <v>2505.8699222549553</v>
      </c>
      <c r="L13" s="4">
        <f t="shared" si="0"/>
        <v>2631.163418367703</v>
      </c>
      <c r="M13" s="4">
        <f t="shared" si="0"/>
        <v>2762.721589286088</v>
      </c>
    </row>
    <row r="14" spans="1:13" ht="12.75">
      <c r="A14" s="24"/>
      <c r="B14" s="3" t="s">
        <v>20</v>
      </c>
      <c r="C14" s="4">
        <f t="shared" si="1"/>
        <v>2035.285679407104</v>
      </c>
      <c r="D14" s="4">
        <f t="shared" si="0"/>
        <v>2137.0499633774593</v>
      </c>
      <c r="E14" s="4">
        <f t="shared" si="0"/>
        <v>2243.9024615463322</v>
      </c>
      <c r="F14" s="4">
        <f t="shared" si="0"/>
        <v>2356.097584623649</v>
      </c>
      <c r="G14" s="4">
        <f t="shared" si="0"/>
        <v>2473.9024638548312</v>
      </c>
      <c r="H14" s="4">
        <f t="shared" si="0"/>
        <v>2597.5975870475727</v>
      </c>
      <c r="I14" s="4">
        <f t="shared" si="0"/>
        <v>2727.4774663999515</v>
      </c>
      <c r="J14" s="4">
        <f t="shared" si="0"/>
        <v>2863.851339719949</v>
      </c>
      <c r="K14" s="4">
        <f t="shared" si="0"/>
        <v>3007.0439067059465</v>
      </c>
      <c r="L14" s="4">
        <f t="shared" si="0"/>
        <v>3157.396102041244</v>
      </c>
      <c r="M14" s="4">
        <f t="shared" si="0"/>
        <v>3315.2659071433063</v>
      </c>
    </row>
    <row r="15" spans="1:13" ht="12.75">
      <c r="A15" s="24"/>
      <c r="B15" s="3" t="s">
        <v>21</v>
      </c>
      <c r="C15" s="4">
        <f t="shared" si="1"/>
        <v>2442.342815288525</v>
      </c>
      <c r="D15" s="4">
        <f t="shared" si="0"/>
        <v>2564.459956052951</v>
      </c>
      <c r="E15" s="4">
        <f t="shared" si="0"/>
        <v>2692.6829538555985</v>
      </c>
      <c r="F15" s="4">
        <f t="shared" si="0"/>
        <v>2827.3171015483786</v>
      </c>
      <c r="G15" s="4">
        <f t="shared" si="0"/>
        <v>2968.6829566257975</v>
      </c>
      <c r="H15" s="4">
        <f t="shared" si="0"/>
        <v>3117.1171044570874</v>
      </c>
      <c r="I15" s="4">
        <f t="shared" si="0"/>
        <v>3272.9729596799416</v>
      </c>
      <c r="J15" s="4">
        <f t="shared" si="0"/>
        <v>3436.6216076639384</v>
      </c>
      <c r="K15" s="4">
        <f t="shared" si="0"/>
        <v>3608.4526880471353</v>
      </c>
      <c r="L15" s="4">
        <f t="shared" si="0"/>
        <v>3788.875322449492</v>
      </c>
      <c r="M15" s="4">
        <f t="shared" si="0"/>
        <v>3978.319088571967</v>
      </c>
    </row>
    <row r="16" spans="1:13" ht="12.75">
      <c r="A16" s="24"/>
      <c r="B16" s="3" t="s">
        <v>22</v>
      </c>
      <c r="C16" s="4">
        <f t="shared" si="1"/>
        <v>2930.81137834623</v>
      </c>
      <c r="D16" s="4">
        <f t="shared" si="0"/>
        <v>3077.3519472635417</v>
      </c>
      <c r="E16" s="4">
        <f t="shared" si="0"/>
        <v>3231.2195446267187</v>
      </c>
      <c r="F16" s="4">
        <f t="shared" si="0"/>
        <v>3392.7805218580547</v>
      </c>
      <c r="G16" s="4">
        <f t="shared" si="0"/>
        <v>3562.4195479509576</v>
      </c>
      <c r="H16" s="4">
        <f t="shared" si="0"/>
        <v>3740.5405253485055</v>
      </c>
      <c r="I16" s="4">
        <f t="shared" si="0"/>
        <v>3927.567551615931</v>
      </c>
      <c r="J16" s="4">
        <f t="shared" si="0"/>
        <v>4123.945929196728</v>
      </c>
      <c r="K16" s="4">
        <f t="shared" si="0"/>
        <v>4330.143225656564</v>
      </c>
      <c r="L16" s="4">
        <f t="shared" si="0"/>
        <v>4546.650386939392</v>
      </c>
      <c r="M16" s="4">
        <f t="shared" si="0"/>
        <v>4773.982906286362</v>
      </c>
    </row>
    <row r="17" spans="1:13" ht="12.75">
      <c r="A17" s="24"/>
      <c r="B17" s="3" t="s">
        <v>23</v>
      </c>
      <c r="C17" s="4">
        <f t="shared" si="1"/>
        <v>3516.973654015476</v>
      </c>
      <c r="D17" s="4">
        <f t="shared" si="0"/>
        <v>3692.8223367162495</v>
      </c>
      <c r="E17" s="4">
        <f t="shared" si="0"/>
        <v>3877.463453552062</v>
      </c>
      <c r="F17" s="4">
        <f t="shared" si="0"/>
        <v>4071.3366262296654</v>
      </c>
      <c r="G17" s="4">
        <f t="shared" si="0"/>
        <v>4274.903457541149</v>
      </c>
      <c r="H17" s="4">
        <f t="shared" si="0"/>
        <v>4488.648630418206</v>
      </c>
      <c r="I17" s="4">
        <f t="shared" si="0"/>
        <v>4713.081061939117</v>
      </c>
      <c r="J17" s="4">
        <f t="shared" si="0"/>
        <v>4948.735115036073</v>
      </c>
      <c r="K17" s="4">
        <f t="shared" si="0"/>
        <v>5196.171870787876</v>
      </c>
      <c r="L17" s="4">
        <f t="shared" si="0"/>
        <v>5455.98046432727</v>
      </c>
      <c r="M17" s="4">
        <f t="shared" si="0"/>
        <v>5728.779487543634</v>
      </c>
    </row>
    <row r="18" spans="1:13" ht="12.75">
      <c r="A18" s="24"/>
      <c r="B18" s="3" t="s">
        <v>24</v>
      </c>
      <c r="C18" s="4">
        <f t="shared" si="1"/>
        <v>4220.368384818571</v>
      </c>
      <c r="D18" s="4">
        <f t="shared" si="0"/>
        <v>4431.3868040595</v>
      </c>
      <c r="E18" s="4">
        <f t="shared" si="0"/>
        <v>4652.9561442624745</v>
      </c>
      <c r="F18" s="4">
        <f t="shared" si="0"/>
        <v>4885.6039514755985</v>
      </c>
      <c r="G18" s="4">
        <f t="shared" si="0"/>
        <v>5129.884149049379</v>
      </c>
      <c r="H18" s="4">
        <f t="shared" si="0"/>
        <v>5386.3783565018475</v>
      </c>
      <c r="I18" s="4">
        <f t="shared" si="0"/>
        <v>5655.69727432694</v>
      </c>
      <c r="J18" s="4">
        <f t="shared" si="0"/>
        <v>5938.482138043287</v>
      </c>
      <c r="K18" s="4">
        <f t="shared" si="0"/>
        <v>6235.406244945451</v>
      </c>
      <c r="L18" s="4">
        <f t="shared" si="0"/>
        <v>6547.176557192724</v>
      </c>
      <c r="M18" s="4">
        <f t="shared" si="0"/>
        <v>6874.535385052361</v>
      </c>
    </row>
    <row r="19" spans="1:13" ht="12.75">
      <c r="A19" s="24"/>
      <c r="B19" s="3" t="s">
        <v>25</v>
      </c>
      <c r="C19" s="4">
        <f t="shared" si="1"/>
        <v>5064.442061782285</v>
      </c>
      <c r="D19" s="4">
        <f t="shared" si="0"/>
        <v>5317.664164871399</v>
      </c>
      <c r="E19" s="4">
        <f t="shared" si="0"/>
        <v>5583.54737311497</v>
      </c>
      <c r="F19" s="4">
        <f t="shared" si="0"/>
        <v>5862.724741770718</v>
      </c>
      <c r="G19" s="4">
        <f t="shared" si="0"/>
        <v>6155.860978859254</v>
      </c>
      <c r="H19" s="4">
        <f t="shared" si="0"/>
        <v>6463.654027802217</v>
      </c>
      <c r="I19" s="4">
        <f t="shared" si="0"/>
        <v>6786.836729192328</v>
      </c>
      <c r="J19" s="4">
        <f t="shared" si="0"/>
        <v>7126.178565651944</v>
      </c>
      <c r="K19" s="4">
        <f t="shared" si="0"/>
        <v>7482.487493934541</v>
      </c>
      <c r="L19" s="4">
        <f t="shared" si="0"/>
        <v>7856.6118686312675</v>
      </c>
      <c r="M19" s="4">
        <f t="shared" si="0"/>
        <v>8249.44246206283</v>
      </c>
    </row>
    <row r="20" spans="1:13" ht="12.75">
      <c r="A20" s="24"/>
      <c r="B20" s="3" t="s">
        <v>29</v>
      </c>
      <c r="C20" s="4">
        <f t="shared" si="1"/>
        <v>6077.330474138742</v>
      </c>
      <c r="D20" s="4">
        <f aca="true" t="shared" si="2" ref="D20:M25">C20+(C20*5%)</f>
        <v>6381.196997845679</v>
      </c>
      <c r="E20" s="4">
        <f t="shared" si="2"/>
        <v>6700.256847737963</v>
      </c>
      <c r="F20" s="4">
        <f t="shared" si="2"/>
        <v>7035.269690124861</v>
      </c>
      <c r="G20" s="4">
        <f t="shared" si="2"/>
        <v>7387.033174631104</v>
      </c>
      <c r="H20" s="4">
        <f t="shared" si="2"/>
        <v>7756.384833362659</v>
      </c>
      <c r="I20" s="4">
        <f t="shared" si="2"/>
        <v>8144.204075030792</v>
      </c>
      <c r="J20" s="4">
        <f t="shared" si="2"/>
        <v>8551.414278782333</v>
      </c>
      <c r="K20" s="4">
        <f t="shared" si="2"/>
        <v>8978.984992721449</v>
      </c>
      <c r="L20" s="4">
        <f t="shared" si="2"/>
        <v>9427.934242357522</v>
      </c>
      <c r="M20" s="4">
        <f t="shared" si="2"/>
        <v>9899.330954475397</v>
      </c>
    </row>
    <row r="21" spans="1:13" ht="12.75">
      <c r="A21" s="24"/>
      <c r="B21" s="3" t="s">
        <v>30</v>
      </c>
      <c r="C21" s="4">
        <f t="shared" si="1"/>
        <v>7292.796568966491</v>
      </c>
      <c r="D21" s="4">
        <f t="shared" si="2"/>
        <v>7657.4363974148155</v>
      </c>
      <c r="E21" s="4">
        <f t="shared" si="2"/>
        <v>8040.308217285557</v>
      </c>
      <c r="F21" s="4">
        <f t="shared" si="2"/>
        <v>8442.323628149834</v>
      </c>
      <c r="G21" s="4">
        <f t="shared" si="2"/>
        <v>8864.439809557325</v>
      </c>
      <c r="H21" s="4">
        <f t="shared" si="2"/>
        <v>9307.661800035192</v>
      </c>
      <c r="I21" s="4">
        <f t="shared" si="2"/>
        <v>9773.044890036952</v>
      </c>
      <c r="J21" s="4">
        <f t="shared" si="2"/>
        <v>10261.6971345388</v>
      </c>
      <c r="K21" s="4">
        <f t="shared" si="2"/>
        <v>10774.78199126574</v>
      </c>
      <c r="L21" s="4">
        <f t="shared" si="2"/>
        <v>11313.521090829026</v>
      </c>
      <c r="M21" s="4">
        <f t="shared" si="2"/>
        <v>11879.197145370477</v>
      </c>
    </row>
    <row r="22" spans="1:13" ht="12.75">
      <c r="A22" s="24"/>
      <c r="B22" s="3" t="s">
        <v>31</v>
      </c>
      <c r="C22" s="4">
        <f t="shared" si="1"/>
        <v>8751.355882759788</v>
      </c>
      <c r="D22" s="4">
        <f t="shared" si="2"/>
        <v>9188.923676897777</v>
      </c>
      <c r="E22" s="4">
        <f t="shared" si="2"/>
        <v>9648.369860742667</v>
      </c>
      <c r="F22" s="4">
        <f t="shared" si="2"/>
        <v>10130.7883537798</v>
      </c>
      <c r="G22" s="4">
        <f t="shared" si="2"/>
        <v>10637.32777146879</v>
      </c>
      <c r="H22" s="4">
        <f t="shared" si="2"/>
        <v>11169.194160042229</v>
      </c>
      <c r="I22" s="4">
        <f t="shared" si="2"/>
        <v>11727.653868044341</v>
      </c>
      <c r="J22" s="4">
        <f t="shared" si="2"/>
        <v>12314.036561446557</v>
      </c>
      <c r="K22" s="4">
        <f t="shared" si="2"/>
        <v>12929.738389518885</v>
      </c>
      <c r="L22" s="4">
        <f t="shared" si="2"/>
        <v>13576.22530899483</v>
      </c>
      <c r="M22" s="4">
        <f t="shared" si="2"/>
        <v>14255.036574444572</v>
      </c>
    </row>
    <row r="23" spans="1:13" ht="12.75">
      <c r="A23" s="24"/>
      <c r="B23" s="3" t="s">
        <v>32</v>
      </c>
      <c r="C23" s="4">
        <f t="shared" si="1"/>
        <v>10501.627059311746</v>
      </c>
      <c r="D23" s="4">
        <f t="shared" si="2"/>
        <v>11026.708412277334</v>
      </c>
      <c r="E23" s="4">
        <f t="shared" si="2"/>
        <v>11578.0438328912</v>
      </c>
      <c r="F23" s="4">
        <f t="shared" si="2"/>
        <v>12156.94602453576</v>
      </c>
      <c r="G23" s="4">
        <f t="shared" si="2"/>
        <v>12764.793325762548</v>
      </c>
      <c r="H23" s="4">
        <f t="shared" si="2"/>
        <v>13403.032992050676</v>
      </c>
      <c r="I23" s="4">
        <f t="shared" si="2"/>
        <v>14073.18464165321</v>
      </c>
      <c r="J23" s="4">
        <f t="shared" si="2"/>
        <v>14776.84387373587</v>
      </c>
      <c r="K23" s="4">
        <f t="shared" si="2"/>
        <v>15515.686067422663</v>
      </c>
      <c r="L23" s="4">
        <f t="shared" si="2"/>
        <v>16291.470370793795</v>
      </c>
      <c r="M23" s="4">
        <f t="shared" si="2"/>
        <v>17106.043889333487</v>
      </c>
    </row>
    <row r="24" spans="1:13" ht="12.75">
      <c r="A24" s="24"/>
      <c r="B24" s="3" t="s">
        <v>33</v>
      </c>
      <c r="C24" s="4">
        <f t="shared" si="1"/>
        <v>12601.952471174096</v>
      </c>
      <c r="D24" s="4">
        <f t="shared" si="2"/>
        <v>13232.0500947328</v>
      </c>
      <c r="E24" s="4">
        <f t="shared" si="2"/>
        <v>13893.65259946944</v>
      </c>
      <c r="F24" s="4">
        <f t="shared" si="2"/>
        <v>14588.335229442913</v>
      </c>
      <c r="G24" s="4">
        <f t="shared" si="2"/>
        <v>15317.75199091506</v>
      </c>
      <c r="H24" s="4">
        <f t="shared" si="2"/>
        <v>16083.639590460813</v>
      </c>
      <c r="I24" s="4">
        <f t="shared" si="2"/>
        <v>16887.821569983855</v>
      </c>
      <c r="J24" s="4">
        <f t="shared" si="2"/>
        <v>17732.212648483048</v>
      </c>
      <c r="K24" s="4">
        <f t="shared" si="2"/>
        <v>18618.8232809072</v>
      </c>
      <c r="L24" s="4">
        <f t="shared" si="2"/>
        <v>19549.76444495256</v>
      </c>
      <c r="M24" s="4">
        <f t="shared" si="2"/>
        <v>20527.25266720019</v>
      </c>
    </row>
    <row r="25" spans="1:13" ht="12.75">
      <c r="A25" s="24"/>
      <c r="B25" s="3" t="s">
        <v>34</v>
      </c>
      <c r="C25" s="4">
        <f t="shared" si="1"/>
        <v>15122.342965408916</v>
      </c>
      <c r="D25" s="4">
        <f t="shared" si="2"/>
        <v>15878.46011367936</v>
      </c>
      <c r="E25" s="4">
        <f t="shared" si="2"/>
        <v>16672.38311936333</v>
      </c>
      <c r="F25" s="4">
        <f t="shared" si="2"/>
        <v>17506.0022753315</v>
      </c>
      <c r="G25" s="4">
        <f t="shared" si="2"/>
        <v>18381.302389098073</v>
      </c>
      <c r="H25" s="4">
        <f t="shared" si="2"/>
        <v>19300.367508552976</v>
      </c>
      <c r="I25" s="4">
        <f t="shared" si="2"/>
        <v>20265.385883980623</v>
      </c>
      <c r="J25" s="4">
        <f t="shared" si="2"/>
        <v>21278.655178179655</v>
      </c>
      <c r="K25" s="4">
        <f t="shared" si="2"/>
        <v>22342.58793708864</v>
      </c>
      <c r="L25" s="4">
        <f t="shared" si="2"/>
        <v>23459.71733394307</v>
      </c>
      <c r="M25" s="4">
        <f t="shared" si="2"/>
        <v>24632.703200640222</v>
      </c>
    </row>
  </sheetData>
  <sheetProtection/>
  <mergeCells count="3">
    <mergeCell ref="C1:M1"/>
    <mergeCell ref="C2:M2"/>
    <mergeCell ref="A4:A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D5" sqref="D5:N20"/>
    </sheetView>
  </sheetViews>
  <sheetFormatPr defaultColWidth="9.140625" defaultRowHeight="12.75"/>
  <cols>
    <col min="1" max="1" width="5.00390625" style="1" customWidth="1"/>
    <col min="2" max="2" width="0.13671875" style="1" customWidth="1"/>
    <col min="3" max="3" width="5.7109375" style="10" customWidth="1"/>
    <col min="4" max="4" width="11.28125" style="1" customWidth="1"/>
    <col min="5" max="5" width="11.421875" style="1" customWidth="1"/>
    <col min="6" max="6" width="11.57421875" style="1" customWidth="1"/>
    <col min="7" max="7" width="11.140625" style="1" customWidth="1"/>
    <col min="8" max="8" width="12.140625" style="1" customWidth="1"/>
    <col min="9" max="9" width="11.57421875" style="1" customWidth="1"/>
    <col min="10" max="10" width="11.7109375" style="1" customWidth="1"/>
    <col min="11" max="11" width="12.00390625" style="1" customWidth="1"/>
    <col min="12" max="12" width="11.8515625" style="1" customWidth="1"/>
    <col min="13" max="13" width="11.7109375" style="1" customWidth="1"/>
    <col min="14" max="14" width="12.8515625" style="1" customWidth="1"/>
    <col min="15" max="16384" width="9.140625" style="1" customWidth="1"/>
  </cols>
  <sheetData>
    <row r="1" spans="3:14" ht="18">
      <c r="C1" s="13" t="s">
        <v>50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 t="s">
        <v>26</v>
      </c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11">
        <v>5577.39</v>
      </c>
      <c r="E5" s="11">
        <f aca="true" t="shared" si="0" ref="E5:N5">D5+(D5*5%)</f>
        <v>5856.2595</v>
      </c>
      <c r="F5" s="11">
        <f t="shared" si="0"/>
        <v>6149.072475</v>
      </c>
      <c r="G5" s="11">
        <f t="shared" si="0"/>
        <v>6456.52609875</v>
      </c>
      <c r="H5" s="11">
        <f t="shared" si="0"/>
        <v>6779.3524036875</v>
      </c>
      <c r="I5" s="11">
        <f t="shared" si="0"/>
        <v>7118.320023871875</v>
      </c>
      <c r="J5" s="11">
        <f t="shared" si="0"/>
        <v>7474.236025065468</v>
      </c>
      <c r="K5" s="11">
        <f t="shared" si="0"/>
        <v>7847.947826318742</v>
      </c>
      <c r="L5" s="11">
        <f t="shared" si="0"/>
        <v>8240.34521763468</v>
      </c>
      <c r="M5" s="11">
        <f t="shared" si="0"/>
        <v>8652.362478516414</v>
      </c>
      <c r="N5" s="11">
        <f t="shared" si="0"/>
        <v>9084.980602442234</v>
      </c>
    </row>
    <row r="6" spans="2:14" ht="15.75" customHeight="1">
      <c r="B6" s="12"/>
      <c r="C6" s="9" t="s">
        <v>11</v>
      </c>
      <c r="D6" s="11">
        <f aca="true" t="shared" si="1" ref="D6:D20">D5+(D5*20%)</f>
        <v>6692.868</v>
      </c>
      <c r="E6" s="11">
        <f aca="true" t="shared" si="2" ref="E6:N6">D6+(D6*5%)</f>
        <v>7027.5114</v>
      </c>
      <c r="F6" s="11">
        <f t="shared" si="2"/>
        <v>7378.8869700000005</v>
      </c>
      <c r="G6" s="11">
        <f t="shared" si="2"/>
        <v>7747.831318500001</v>
      </c>
      <c r="H6" s="11">
        <f t="shared" si="2"/>
        <v>8135.222884425</v>
      </c>
      <c r="I6" s="11">
        <f t="shared" si="2"/>
        <v>8541.98402864625</v>
      </c>
      <c r="J6" s="11">
        <f t="shared" si="2"/>
        <v>8969.083230078562</v>
      </c>
      <c r="K6" s="11">
        <f t="shared" si="2"/>
        <v>9417.537391582491</v>
      </c>
      <c r="L6" s="11">
        <f t="shared" si="2"/>
        <v>9888.414261161615</v>
      </c>
      <c r="M6" s="11">
        <f t="shared" si="2"/>
        <v>10382.834974219695</v>
      </c>
      <c r="N6" s="11">
        <f t="shared" si="2"/>
        <v>10901.97672293068</v>
      </c>
    </row>
    <row r="7" spans="2:14" ht="15.75" customHeight="1">
      <c r="B7" s="12"/>
      <c r="C7" s="9" t="s">
        <v>12</v>
      </c>
      <c r="D7" s="11">
        <f t="shared" si="1"/>
        <v>8031.4416</v>
      </c>
      <c r="E7" s="11">
        <f aca="true" t="shared" si="3" ref="E7:N7">D7+(D7*5%)</f>
        <v>8433.01368</v>
      </c>
      <c r="F7" s="11">
        <f t="shared" si="3"/>
        <v>8854.664364</v>
      </c>
      <c r="G7" s="11">
        <f t="shared" si="3"/>
        <v>9297.3975822</v>
      </c>
      <c r="H7" s="11">
        <f t="shared" si="3"/>
        <v>9762.267461309999</v>
      </c>
      <c r="I7" s="11">
        <f t="shared" si="3"/>
        <v>10250.380834375499</v>
      </c>
      <c r="J7" s="11">
        <f t="shared" si="3"/>
        <v>10762.899876094274</v>
      </c>
      <c r="K7" s="11">
        <f t="shared" si="3"/>
        <v>11301.044869898988</v>
      </c>
      <c r="L7" s="11">
        <f t="shared" si="3"/>
        <v>11866.097113393937</v>
      </c>
      <c r="M7" s="11">
        <f t="shared" si="3"/>
        <v>12459.401969063634</v>
      </c>
      <c r="N7" s="11">
        <f t="shared" si="3"/>
        <v>13082.372067516815</v>
      </c>
    </row>
    <row r="8" spans="2:14" ht="15.75" customHeight="1">
      <c r="B8" s="12"/>
      <c r="C8" s="9" t="s">
        <v>13</v>
      </c>
      <c r="D8" s="11">
        <f t="shared" si="1"/>
        <v>9637.72992</v>
      </c>
      <c r="E8" s="11">
        <f aca="true" t="shared" si="4" ref="E8:N8">D8+(D8*5%)</f>
        <v>10119.616415999999</v>
      </c>
      <c r="F8" s="11">
        <f t="shared" si="4"/>
        <v>10625.597236799998</v>
      </c>
      <c r="G8" s="11">
        <f t="shared" si="4"/>
        <v>11156.877098639998</v>
      </c>
      <c r="H8" s="11">
        <f t="shared" si="4"/>
        <v>11714.720953571998</v>
      </c>
      <c r="I8" s="11">
        <f t="shared" si="4"/>
        <v>12300.457001250597</v>
      </c>
      <c r="J8" s="11">
        <f t="shared" si="4"/>
        <v>12915.479851313128</v>
      </c>
      <c r="K8" s="11">
        <f t="shared" si="4"/>
        <v>13561.253843878785</v>
      </c>
      <c r="L8" s="11">
        <f t="shared" si="4"/>
        <v>14239.316536072725</v>
      </c>
      <c r="M8" s="11">
        <f t="shared" si="4"/>
        <v>14951.282362876362</v>
      </c>
      <c r="N8" s="11">
        <f t="shared" si="4"/>
        <v>15698.84648102018</v>
      </c>
    </row>
    <row r="9" spans="2:14" ht="15.75" customHeight="1">
      <c r="B9" s="12"/>
      <c r="C9" s="9" t="s">
        <v>14</v>
      </c>
      <c r="D9" s="11">
        <f t="shared" si="1"/>
        <v>11565.275904</v>
      </c>
      <c r="E9" s="11">
        <f aca="true" t="shared" si="5" ref="E9:N9">D9+(D9*5%)</f>
        <v>12143.5396992</v>
      </c>
      <c r="F9" s="11">
        <f t="shared" si="5"/>
        <v>12750.716684160001</v>
      </c>
      <c r="G9" s="11">
        <f t="shared" si="5"/>
        <v>13388.252518368</v>
      </c>
      <c r="H9" s="11">
        <f t="shared" si="5"/>
        <v>14057.6651442864</v>
      </c>
      <c r="I9" s="11">
        <f t="shared" si="5"/>
        <v>14760.54840150072</v>
      </c>
      <c r="J9" s="11">
        <f t="shared" si="5"/>
        <v>15498.575821575756</v>
      </c>
      <c r="K9" s="11">
        <f t="shared" si="5"/>
        <v>16273.504612654544</v>
      </c>
      <c r="L9" s="11">
        <f t="shared" si="5"/>
        <v>17087.17984328727</v>
      </c>
      <c r="M9" s="11">
        <f t="shared" si="5"/>
        <v>17941.538835451636</v>
      </c>
      <c r="N9" s="11">
        <f t="shared" si="5"/>
        <v>18838.61577722422</v>
      </c>
    </row>
    <row r="10" spans="2:14" ht="15.75" customHeight="1">
      <c r="B10" s="12"/>
      <c r="C10" s="9" t="s">
        <v>15</v>
      </c>
      <c r="D10" s="11">
        <f t="shared" si="1"/>
        <v>13878.3310848</v>
      </c>
      <c r="E10" s="11">
        <f aca="true" t="shared" si="6" ref="E10:N10">D10+(D10*5%)</f>
        <v>14572.24763904</v>
      </c>
      <c r="F10" s="11">
        <f t="shared" si="6"/>
        <v>15300.860020992</v>
      </c>
      <c r="G10" s="11">
        <f t="shared" si="6"/>
        <v>16065.9030220416</v>
      </c>
      <c r="H10" s="11">
        <f t="shared" si="6"/>
        <v>16869.198173143683</v>
      </c>
      <c r="I10" s="11">
        <f t="shared" si="6"/>
        <v>17712.658081800866</v>
      </c>
      <c r="J10" s="11">
        <f t="shared" si="6"/>
        <v>18598.290985890908</v>
      </c>
      <c r="K10" s="11">
        <f t="shared" si="6"/>
        <v>19528.205535185454</v>
      </c>
      <c r="L10" s="11">
        <f t="shared" si="6"/>
        <v>20504.61581194473</v>
      </c>
      <c r="M10" s="11">
        <f t="shared" si="6"/>
        <v>21529.846602541966</v>
      </c>
      <c r="N10" s="11">
        <f t="shared" si="6"/>
        <v>22606.338932669063</v>
      </c>
    </row>
    <row r="11" spans="2:14" ht="15.75" customHeight="1">
      <c r="B11" s="12"/>
      <c r="C11" s="9" t="s">
        <v>16</v>
      </c>
      <c r="D11" s="11">
        <f t="shared" si="1"/>
        <v>16653.99730176</v>
      </c>
      <c r="E11" s="11">
        <f aca="true" t="shared" si="7" ref="E11:N11">D11+(D11*5%)</f>
        <v>17486.697166848</v>
      </c>
      <c r="F11" s="11">
        <f t="shared" si="7"/>
        <v>18361.0320251904</v>
      </c>
      <c r="G11" s="11">
        <f t="shared" si="7"/>
        <v>19279.083626449923</v>
      </c>
      <c r="H11" s="11">
        <f t="shared" si="7"/>
        <v>20243.03780777242</v>
      </c>
      <c r="I11" s="11">
        <f t="shared" si="7"/>
        <v>21255.18969816104</v>
      </c>
      <c r="J11" s="11">
        <f t="shared" si="7"/>
        <v>22317.949183069093</v>
      </c>
      <c r="K11" s="11">
        <f t="shared" si="7"/>
        <v>23433.846642222547</v>
      </c>
      <c r="L11" s="11">
        <f t="shared" si="7"/>
        <v>24605.538974333675</v>
      </c>
      <c r="M11" s="11">
        <f t="shared" si="7"/>
        <v>25835.81592305036</v>
      </c>
      <c r="N11" s="11">
        <f t="shared" si="7"/>
        <v>27127.60671920288</v>
      </c>
    </row>
    <row r="12" spans="2:14" ht="15.75" customHeight="1">
      <c r="B12" s="12"/>
      <c r="C12" s="9" t="s">
        <v>17</v>
      </c>
      <c r="D12" s="11">
        <f t="shared" si="1"/>
        <v>19984.796762111997</v>
      </c>
      <c r="E12" s="11">
        <f aca="true" t="shared" si="8" ref="E12:N12">D12+(D12*5%)</f>
        <v>20984.036600217598</v>
      </c>
      <c r="F12" s="11">
        <f t="shared" si="8"/>
        <v>22033.238430228477</v>
      </c>
      <c r="G12" s="11">
        <f t="shared" si="8"/>
        <v>23134.9003517399</v>
      </c>
      <c r="H12" s="11">
        <f t="shared" si="8"/>
        <v>24291.645369326896</v>
      </c>
      <c r="I12" s="11">
        <f t="shared" si="8"/>
        <v>25506.22763779324</v>
      </c>
      <c r="J12" s="11">
        <f t="shared" si="8"/>
        <v>26781.539019682903</v>
      </c>
      <c r="K12" s="11">
        <f t="shared" si="8"/>
        <v>28120.615970667048</v>
      </c>
      <c r="L12" s="11">
        <f t="shared" si="8"/>
        <v>29526.6467692004</v>
      </c>
      <c r="M12" s="11">
        <f t="shared" si="8"/>
        <v>31002.97910766042</v>
      </c>
      <c r="N12" s="11">
        <f t="shared" si="8"/>
        <v>32553.12806304344</v>
      </c>
    </row>
    <row r="13" spans="2:14" ht="15.75" customHeight="1">
      <c r="B13" s="12"/>
      <c r="C13" s="9" t="s">
        <v>18</v>
      </c>
      <c r="D13" s="11">
        <f t="shared" si="1"/>
        <v>23981.756114534397</v>
      </c>
      <c r="E13" s="11">
        <f aca="true" t="shared" si="9" ref="E13:N13">D13+(D13*5%)</f>
        <v>25180.843920261115</v>
      </c>
      <c r="F13" s="11">
        <f t="shared" si="9"/>
        <v>26439.88611627417</v>
      </c>
      <c r="G13" s="11">
        <f t="shared" si="9"/>
        <v>27761.88042208788</v>
      </c>
      <c r="H13" s="11">
        <f t="shared" si="9"/>
        <v>29149.974443192274</v>
      </c>
      <c r="I13" s="11">
        <f t="shared" si="9"/>
        <v>30607.473165351887</v>
      </c>
      <c r="J13" s="11">
        <f t="shared" si="9"/>
        <v>32137.846823619482</v>
      </c>
      <c r="K13" s="11">
        <f t="shared" si="9"/>
        <v>33744.739164800456</v>
      </c>
      <c r="L13" s="11">
        <f t="shared" si="9"/>
        <v>35431.97612304048</v>
      </c>
      <c r="M13" s="11">
        <f t="shared" si="9"/>
        <v>37203.5749291925</v>
      </c>
      <c r="N13" s="11">
        <f t="shared" si="9"/>
        <v>39063.75367565213</v>
      </c>
    </row>
    <row r="14" spans="2:14" ht="15.75" customHeight="1">
      <c r="B14" s="12"/>
      <c r="C14" s="9" t="s">
        <v>19</v>
      </c>
      <c r="D14" s="11">
        <f t="shared" si="1"/>
        <v>28778.107337441277</v>
      </c>
      <c r="E14" s="11">
        <f aca="true" t="shared" si="10" ref="E14:N14">D14+(D14*5%)</f>
        <v>30217.01270431334</v>
      </c>
      <c r="F14" s="11">
        <f t="shared" si="10"/>
        <v>31727.863339529005</v>
      </c>
      <c r="G14" s="11">
        <f t="shared" si="10"/>
        <v>33314.25650650546</v>
      </c>
      <c r="H14" s="11">
        <f t="shared" si="10"/>
        <v>34979.96933183073</v>
      </c>
      <c r="I14" s="11">
        <f t="shared" si="10"/>
        <v>36728.96779842227</v>
      </c>
      <c r="J14" s="11">
        <f t="shared" si="10"/>
        <v>38565.416188343384</v>
      </c>
      <c r="K14" s="11">
        <f t="shared" si="10"/>
        <v>40493.68699776055</v>
      </c>
      <c r="L14" s="11">
        <f t="shared" si="10"/>
        <v>42518.37134764858</v>
      </c>
      <c r="M14" s="11">
        <f t="shared" si="10"/>
        <v>44644.28991503101</v>
      </c>
      <c r="N14" s="11">
        <f t="shared" si="10"/>
        <v>46876.50441078256</v>
      </c>
    </row>
    <row r="15" spans="2:14" ht="15.75" customHeight="1">
      <c r="B15" s="12"/>
      <c r="C15" s="9" t="s">
        <v>20</v>
      </c>
      <c r="D15" s="11">
        <f t="shared" si="1"/>
        <v>34533.72880492953</v>
      </c>
      <c r="E15" s="11">
        <f aca="true" t="shared" si="11" ref="E15:N15">D15+(D15*5%)</f>
        <v>36260.41524517601</v>
      </c>
      <c r="F15" s="11">
        <f t="shared" si="11"/>
        <v>38073.43600743481</v>
      </c>
      <c r="G15" s="11">
        <f t="shared" si="11"/>
        <v>39977.10780780655</v>
      </c>
      <c r="H15" s="11">
        <f t="shared" si="11"/>
        <v>41975.96319819688</v>
      </c>
      <c r="I15" s="11">
        <f t="shared" si="11"/>
        <v>44074.76135810672</v>
      </c>
      <c r="J15" s="11">
        <f t="shared" si="11"/>
        <v>46278.49942601206</v>
      </c>
      <c r="K15" s="11">
        <f t="shared" si="11"/>
        <v>48592.42439731266</v>
      </c>
      <c r="L15" s="11">
        <f t="shared" si="11"/>
        <v>51022.04561717829</v>
      </c>
      <c r="M15" s="11">
        <f t="shared" si="11"/>
        <v>53573.147898037205</v>
      </c>
      <c r="N15" s="11">
        <f t="shared" si="11"/>
        <v>56251.80529293907</v>
      </c>
    </row>
    <row r="16" spans="2:14" ht="15.75" customHeight="1">
      <c r="B16" s="12"/>
      <c r="C16" s="9" t="s">
        <v>21</v>
      </c>
      <c r="D16" s="11">
        <f t="shared" si="1"/>
        <v>41440.474565915436</v>
      </c>
      <c r="E16" s="11">
        <f aca="true" t="shared" si="12" ref="E16:N16">D16+(D16*5%)</f>
        <v>43512.49829421121</v>
      </c>
      <c r="F16" s="11">
        <f t="shared" si="12"/>
        <v>45688.123208921774</v>
      </c>
      <c r="G16" s="11">
        <f t="shared" si="12"/>
        <v>47972.52936936786</v>
      </c>
      <c r="H16" s="11">
        <f t="shared" si="12"/>
        <v>50371.15583783625</v>
      </c>
      <c r="I16" s="11">
        <f t="shared" si="12"/>
        <v>52889.71362972807</v>
      </c>
      <c r="J16" s="11">
        <f t="shared" si="12"/>
        <v>55534.19931121447</v>
      </c>
      <c r="K16" s="11">
        <f t="shared" si="12"/>
        <v>58310.90927677519</v>
      </c>
      <c r="L16" s="11">
        <f t="shared" si="12"/>
        <v>61226.45474061395</v>
      </c>
      <c r="M16" s="11">
        <f t="shared" si="12"/>
        <v>64287.77747764465</v>
      </c>
      <c r="N16" s="11">
        <f t="shared" si="12"/>
        <v>67502.16635152689</v>
      </c>
    </row>
    <row r="17" spans="2:14" ht="15.75" customHeight="1">
      <c r="B17" s="12"/>
      <c r="C17" s="9" t="s">
        <v>22</v>
      </c>
      <c r="D17" s="11">
        <f t="shared" si="1"/>
        <v>49728.56947909852</v>
      </c>
      <c r="E17" s="11">
        <f aca="true" t="shared" si="13" ref="E17:N17">D17+(D17*5%)</f>
        <v>52214.99795305345</v>
      </c>
      <c r="F17" s="11">
        <f t="shared" si="13"/>
        <v>54825.74785070612</v>
      </c>
      <c r="G17" s="11">
        <f t="shared" si="13"/>
        <v>57567.03524324142</v>
      </c>
      <c r="H17" s="11">
        <f t="shared" si="13"/>
        <v>60445.38700540349</v>
      </c>
      <c r="I17" s="11">
        <f t="shared" si="13"/>
        <v>63467.656355673666</v>
      </c>
      <c r="J17" s="11">
        <f t="shared" si="13"/>
        <v>66641.03917345735</v>
      </c>
      <c r="K17" s="11">
        <f t="shared" si="13"/>
        <v>69973.09113213021</v>
      </c>
      <c r="L17" s="11">
        <f t="shared" si="13"/>
        <v>73471.74568873673</v>
      </c>
      <c r="M17" s="11">
        <f t="shared" si="13"/>
        <v>77145.33297317357</v>
      </c>
      <c r="N17" s="11">
        <f t="shared" si="13"/>
        <v>81002.59962183225</v>
      </c>
    </row>
    <row r="18" spans="2:14" ht="15.75" customHeight="1">
      <c r="B18" s="12"/>
      <c r="C18" s="9" t="s">
        <v>23</v>
      </c>
      <c r="D18" s="11">
        <f t="shared" si="1"/>
        <v>59674.283374918225</v>
      </c>
      <c r="E18" s="11">
        <f aca="true" t="shared" si="14" ref="E18:N18">D18+(D18*5%)</f>
        <v>62657.99754366414</v>
      </c>
      <c r="F18" s="11">
        <f t="shared" si="14"/>
        <v>65790.89742084735</v>
      </c>
      <c r="G18" s="11">
        <f t="shared" si="14"/>
        <v>69080.44229188972</v>
      </c>
      <c r="H18" s="11">
        <f t="shared" si="14"/>
        <v>72534.4644064842</v>
      </c>
      <c r="I18" s="11">
        <f t="shared" si="14"/>
        <v>76161.18762680842</v>
      </c>
      <c r="J18" s="11">
        <f t="shared" si="14"/>
        <v>79969.24700814884</v>
      </c>
      <c r="K18" s="11">
        <f t="shared" si="14"/>
        <v>83967.70935855628</v>
      </c>
      <c r="L18" s="11">
        <f t="shared" si="14"/>
        <v>88166.0948264841</v>
      </c>
      <c r="M18" s="11">
        <f t="shared" si="14"/>
        <v>92574.3995678083</v>
      </c>
      <c r="N18" s="11">
        <f t="shared" si="14"/>
        <v>97203.11954619872</v>
      </c>
    </row>
    <row r="19" spans="2:14" ht="15.75" customHeight="1">
      <c r="B19" s="12"/>
      <c r="C19" s="9" t="s">
        <v>24</v>
      </c>
      <c r="D19" s="11">
        <f t="shared" si="1"/>
        <v>71609.14004990188</v>
      </c>
      <c r="E19" s="11">
        <f aca="true" t="shared" si="15" ref="E19:N19">D19+(D19*5%)</f>
        <v>75189.59705239697</v>
      </c>
      <c r="F19" s="11">
        <f t="shared" si="15"/>
        <v>78949.07690501682</v>
      </c>
      <c r="G19" s="11">
        <f t="shared" si="15"/>
        <v>82896.53075026766</v>
      </c>
      <c r="H19" s="11">
        <f t="shared" si="15"/>
        <v>87041.35728778104</v>
      </c>
      <c r="I19" s="11">
        <f t="shared" si="15"/>
        <v>91393.4251521701</v>
      </c>
      <c r="J19" s="11">
        <f t="shared" si="15"/>
        <v>95963.0964097786</v>
      </c>
      <c r="K19" s="11">
        <f t="shared" si="15"/>
        <v>100761.25123026753</v>
      </c>
      <c r="L19" s="11">
        <f t="shared" si="15"/>
        <v>105799.3137917809</v>
      </c>
      <c r="M19" s="11">
        <f t="shared" si="15"/>
        <v>111089.27948136996</v>
      </c>
      <c r="N19" s="11">
        <f t="shared" si="15"/>
        <v>116643.74345543845</v>
      </c>
    </row>
    <row r="20" spans="2:14" ht="15.75" customHeight="1">
      <c r="B20" s="12"/>
      <c r="C20" s="9" t="s">
        <v>25</v>
      </c>
      <c r="D20" s="11">
        <f t="shared" si="1"/>
        <v>85930.96805988226</v>
      </c>
      <c r="E20" s="11">
        <f aca="true" t="shared" si="16" ref="E20:N20">D20+(D20*5%)</f>
        <v>90227.51646287637</v>
      </c>
      <c r="F20" s="11">
        <f t="shared" si="16"/>
        <v>94738.89228602019</v>
      </c>
      <c r="G20" s="11">
        <f t="shared" si="16"/>
        <v>99475.8369003212</v>
      </c>
      <c r="H20" s="11">
        <f t="shared" si="16"/>
        <v>104449.62874533726</v>
      </c>
      <c r="I20" s="11">
        <f t="shared" si="16"/>
        <v>109672.11018260413</v>
      </c>
      <c r="J20" s="11">
        <f t="shared" si="16"/>
        <v>115155.71569173434</v>
      </c>
      <c r="K20" s="11">
        <f t="shared" si="16"/>
        <v>120913.50147632105</v>
      </c>
      <c r="L20" s="11">
        <f t="shared" si="16"/>
        <v>126959.1765501371</v>
      </c>
      <c r="M20" s="11">
        <f t="shared" si="16"/>
        <v>133307.13537764395</v>
      </c>
      <c r="N20" s="11">
        <f t="shared" si="16"/>
        <v>139972.49214652614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70.56</v>
      </c>
      <c r="E5" s="4">
        <f aca="true" t="shared" si="0" ref="E5:N5">D5+(D5*5%)</f>
        <v>74.08800000000001</v>
      </c>
      <c r="F5" s="4">
        <f t="shared" si="0"/>
        <v>77.79240000000001</v>
      </c>
      <c r="G5" s="4">
        <f t="shared" si="0"/>
        <v>81.68202000000002</v>
      </c>
      <c r="H5" s="4">
        <f t="shared" si="0"/>
        <v>85.76612100000003</v>
      </c>
      <c r="I5" s="4">
        <f t="shared" si="0"/>
        <v>90.05442705000003</v>
      </c>
      <c r="J5" s="4">
        <f t="shared" si="0"/>
        <v>94.55714840250003</v>
      </c>
      <c r="K5" s="4">
        <f t="shared" si="0"/>
        <v>99.28500582262504</v>
      </c>
      <c r="L5" s="4">
        <f t="shared" si="0"/>
        <v>104.24925611375629</v>
      </c>
      <c r="M5" s="4">
        <f t="shared" si="0"/>
        <v>109.46171891944411</v>
      </c>
      <c r="N5" s="4">
        <f t="shared" si="0"/>
        <v>114.93480486541631</v>
      </c>
    </row>
    <row r="6" spans="2:14" ht="15.75" customHeight="1">
      <c r="B6" s="12"/>
      <c r="C6" s="9" t="s">
        <v>11</v>
      </c>
      <c r="D6" s="4">
        <f>D5/100*20+D5</f>
        <v>84.672</v>
      </c>
      <c r="E6" s="4">
        <f aca="true" t="shared" si="1" ref="E6:N6">D6+(D6*5%)</f>
        <v>88.90559999999999</v>
      </c>
      <c r="F6" s="4">
        <f t="shared" si="1"/>
        <v>93.35087999999999</v>
      </c>
      <c r="G6" s="4">
        <f t="shared" si="1"/>
        <v>98.01842399999998</v>
      </c>
      <c r="H6" s="4">
        <f t="shared" si="1"/>
        <v>102.91934519999998</v>
      </c>
      <c r="I6" s="4">
        <f t="shared" si="1"/>
        <v>108.06531245999997</v>
      </c>
      <c r="J6" s="4">
        <f t="shared" si="1"/>
        <v>113.46857808299997</v>
      </c>
      <c r="K6" s="4">
        <f t="shared" si="1"/>
        <v>119.14200698714997</v>
      </c>
      <c r="L6" s="4">
        <f t="shared" si="1"/>
        <v>125.09910733650747</v>
      </c>
      <c r="M6" s="4">
        <f t="shared" si="1"/>
        <v>131.35406270333286</v>
      </c>
      <c r="N6" s="4">
        <f t="shared" si="1"/>
        <v>137.9217658384995</v>
      </c>
    </row>
    <row r="7" spans="2:14" ht="15.75" customHeight="1">
      <c r="B7" s="12"/>
      <c r="C7" s="9" t="s">
        <v>12</v>
      </c>
      <c r="D7" s="4">
        <f aca="true" t="shared" si="2" ref="D7:D20">D6+(D6*20%)</f>
        <v>101.6064</v>
      </c>
      <c r="E7" s="4">
        <f aca="true" t="shared" si="3" ref="E7:N7">D7+(D7*5%)</f>
        <v>106.68672</v>
      </c>
      <c r="F7" s="4">
        <f t="shared" si="3"/>
        <v>112.02105599999999</v>
      </c>
      <c r="G7" s="4">
        <f t="shared" si="3"/>
        <v>117.62210879999999</v>
      </c>
      <c r="H7" s="4">
        <f t="shared" si="3"/>
        <v>123.50321423999999</v>
      </c>
      <c r="I7" s="4">
        <f t="shared" si="3"/>
        <v>129.67837495199998</v>
      </c>
      <c r="J7" s="4">
        <f t="shared" si="3"/>
        <v>136.16229369959999</v>
      </c>
      <c r="K7" s="4">
        <f t="shared" si="3"/>
        <v>142.97040838458</v>
      </c>
      <c r="L7" s="4">
        <f t="shared" si="3"/>
        <v>150.11892880380898</v>
      </c>
      <c r="M7" s="4">
        <f t="shared" si="3"/>
        <v>157.62487524399944</v>
      </c>
      <c r="N7" s="4">
        <f t="shared" si="3"/>
        <v>165.5061190061994</v>
      </c>
    </row>
    <row r="8" spans="2:14" ht="15.75" customHeight="1">
      <c r="B8" s="12"/>
      <c r="C8" s="9" t="s">
        <v>13</v>
      </c>
      <c r="D8" s="4">
        <f t="shared" si="2"/>
        <v>121.92768</v>
      </c>
      <c r="E8" s="4">
        <f aca="true" t="shared" si="4" ref="E8:N8">D8+(D8*5%)</f>
        <v>128.024064</v>
      </c>
      <c r="F8" s="4">
        <f t="shared" si="4"/>
        <v>134.4252672</v>
      </c>
      <c r="G8" s="4">
        <f t="shared" si="4"/>
        <v>141.14653056</v>
      </c>
      <c r="H8" s="4">
        <f t="shared" si="4"/>
        <v>148.203857088</v>
      </c>
      <c r="I8" s="4">
        <f t="shared" si="4"/>
        <v>155.61404994240002</v>
      </c>
      <c r="J8" s="4">
        <f t="shared" si="4"/>
        <v>163.39475243952</v>
      </c>
      <c r="K8" s="4">
        <f t="shared" si="4"/>
        <v>171.564490061496</v>
      </c>
      <c r="L8" s="4">
        <f t="shared" si="4"/>
        <v>180.1427145645708</v>
      </c>
      <c r="M8" s="4">
        <f t="shared" si="4"/>
        <v>189.14985029279936</v>
      </c>
      <c r="N8" s="4">
        <f t="shared" si="4"/>
        <v>198.60734280743932</v>
      </c>
    </row>
    <row r="9" spans="2:14" ht="15.75" customHeight="1">
      <c r="B9" s="12"/>
      <c r="C9" s="9" t="s">
        <v>14</v>
      </c>
      <c r="D9" s="4">
        <f t="shared" si="2"/>
        <v>146.313216</v>
      </c>
      <c r="E9" s="4">
        <f aca="true" t="shared" si="5" ref="E9:N9">D9+(D9*5%)</f>
        <v>153.6288768</v>
      </c>
      <c r="F9" s="4">
        <f t="shared" si="5"/>
        <v>161.31032064</v>
      </c>
      <c r="G9" s="4">
        <f t="shared" si="5"/>
        <v>169.375836672</v>
      </c>
      <c r="H9" s="4">
        <f t="shared" si="5"/>
        <v>177.84462850559999</v>
      </c>
      <c r="I9" s="4">
        <f t="shared" si="5"/>
        <v>186.73685993087997</v>
      </c>
      <c r="J9" s="4">
        <f t="shared" si="5"/>
        <v>196.07370292742397</v>
      </c>
      <c r="K9" s="4">
        <f t="shared" si="5"/>
        <v>205.87738807379517</v>
      </c>
      <c r="L9" s="4">
        <f t="shared" si="5"/>
        <v>216.17125747748494</v>
      </c>
      <c r="M9" s="4">
        <f t="shared" si="5"/>
        <v>226.9798203513592</v>
      </c>
      <c r="N9" s="4">
        <f t="shared" si="5"/>
        <v>238.32881136892715</v>
      </c>
    </row>
    <row r="10" spans="2:14" ht="15.75" customHeight="1">
      <c r="B10" s="12"/>
      <c r="C10" s="9" t="s">
        <v>15</v>
      </c>
      <c r="D10" s="4">
        <f t="shared" si="2"/>
        <v>175.57585920000002</v>
      </c>
      <c r="E10" s="4">
        <f aca="true" t="shared" si="6" ref="E10:N10">D10+(D10*5%)</f>
        <v>184.35465216000003</v>
      </c>
      <c r="F10" s="4">
        <f t="shared" si="6"/>
        <v>193.57238476800003</v>
      </c>
      <c r="G10" s="4">
        <f t="shared" si="6"/>
        <v>203.25100400640002</v>
      </c>
      <c r="H10" s="4">
        <f t="shared" si="6"/>
        <v>213.41355420672002</v>
      </c>
      <c r="I10" s="4">
        <f t="shared" si="6"/>
        <v>224.08423191705603</v>
      </c>
      <c r="J10" s="4">
        <f t="shared" si="6"/>
        <v>235.28844351290883</v>
      </c>
      <c r="K10" s="4">
        <f t="shared" si="6"/>
        <v>247.05286568855428</v>
      </c>
      <c r="L10" s="4">
        <f t="shared" si="6"/>
        <v>259.405508972982</v>
      </c>
      <c r="M10" s="4">
        <f t="shared" si="6"/>
        <v>272.37578442163107</v>
      </c>
      <c r="N10" s="4">
        <f t="shared" si="6"/>
        <v>285.9945736427126</v>
      </c>
    </row>
    <row r="11" spans="2:14" ht="15.75" customHeight="1">
      <c r="B11" s="12"/>
      <c r="C11" s="9" t="s">
        <v>16</v>
      </c>
      <c r="D11" s="4">
        <f t="shared" si="2"/>
        <v>210.69103104000004</v>
      </c>
      <c r="E11" s="4">
        <f aca="true" t="shared" si="7" ref="E11:N11">D11+(D11*5%)</f>
        <v>221.22558259200005</v>
      </c>
      <c r="F11" s="4">
        <f t="shared" si="7"/>
        <v>232.28686172160005</v>
      </c>
      <c r="G11" s="4">
        <f t="shared" si="7"/>
        <v>243.90120480768005</v>
      </c>
      <c r="H11" s="4">
        <f t="shared" si="7"/>
        <v>256.096265048064</v>
      </c>
      <c r="I11" s="4">
        <f t="shared" si="7"/>
        <v>268.90107830046725</v>
      </c>
      <c r="J11" s="4">
        <f t="shared" si="7"/>
        <v>282.3461322154906</v>
      </c>
      <c r="K11" s="4">
        <f t="shared" si="7"/>
        <v>296.46343882626513</v>
      </c>
      <c r="L11" s="4">
        <f t="shared" si="7"/>
        <v>311.2866107675784</v>
      </c>
      <c r="M11" s="4">
        <f t="shared" si="7"/>
        <v>326.8509413059573</v>
      </c>
      <c r="N11" s="4">
        <f t="shared" si="7"/>
        <v>343.19348837125517</v>
      </c>
    </row>
    <row r="12" spans="2:14" ht="15.75" customHeight="1">
      <c r="B12" s="12"/>
      <c r="C12" s="9" t="s">
        <v>17</v>
      </c>
      <c r="D12" s="4">
        <f t="shared" si="2"/>
        <v>252.82923724800006</v>
      </c>
      <c r="E12" s="4">
        <f aca="true" t="shared" si="8" ref="E12:N12">D12+(D12*5%)</f>
        <v>265.47069911040006</v>
      </c>
      <c r="F12" s="4">
        <f t="shared" si="8"/>
        <v>278.74423406592007</v>
      </c>
      <c r="G12" s="4">
        <f t="shared" si="8"/>
        <v>292.68144576921605</v>
      </c>
      <c r="H12" s="4">
        <f t="shared" si="8"/>
        <v>307.31551805767685</v>
      </c>
      <c r="I12" s="4">
        <f t="shared" si="8"/>
        <v>322.6812939605607</v>
      </c>
      <c r="J12" s="4">
        <f t="shared" si="8"/>
        <v>338.81535865858876</v>
      </c>
      <c r="K12" s="4">
        <f t="shared" si="8"/>
        <v>355.7561265915182</v>
      </c>
      <c r="L12" s="4">
        <f t="shared" si="8"/>
        <v>373.5439329210941</v>
      </c>
      <c r="M12" s="4">
        <f t="shared" si="8"/>
        <v>392.2211295671488</v>
      </c>
      <c r="N12" s="4">
        <f t="shared" si="8"/>
        <v>411.83218604550626</v>
      </c>
    </row>
    <row r="13" spans="2:14" ht="15.75" customHeight="1">
      <c r="B13" s="12"/>
      <c r="C13" s="9" t="s">
        <v>18</v>
      </c>
      <c r="D13" s="4">
        <f t="shared" si="2"/>
        <v>303.39508469760005</v>
      </c>
      <c r="E13" s="4">
        <f aca="true" t="shared" si="9" ref="E13:N13">D13+(D13*5%)</f>
        <v>318.56483893248003</v>
      </c>
      <c r="F13" s="4">
        <f t="shared" si="9"/>
        <v>334.493080879104</v>
      </c>
      <c r="G13" s="4">
        <f t="shared" si="9"/>
        <v>351.2177349230592</v>
      </c>
      <c r="H13" s="4">
        <f t="shared" si="9"/>
        <v>368.77862166921216</v>
      </c>
      <c r="I13" s="4">
        <f t="shared" si="9"/>
        <v>387.21755275267276</v>
      </c>
      <c r="J13" s="4">
        <f t="shared" si="9"/>
        <v>406.5784303903064</v>
      </c>
      <c r="K13" s="4">
        <f t="shared" si="9"/>
        <v>426.9073519098217</v>
      </c>
      <c r="L13" s="4">
        <f t="shared" si="9"/>
        <v>448.2527195053128</v>
      </c>
      <c r="M13" s="4">
        <f t="shared" si="9"/>
        <v>470.66535548057846</v>
      </c>
      <c r="N13" s="4">
        <f t="shared" si="9"/>
        <v>494.19862325460736</v>
      </c>
    </row>
    <row r="14" spans="2:14" ht="15.75" customHeight="1">
      <c r="B14" s="12"/>
      <c r="C14" s="9" t="s">
        <v>19</v>
      </c>
      <c r="D14" s="4">
        <f t="shared" si="2"/>
        <v>364.07410163712007</v>
      </c>
      <c r="E14" s="4">
        <f aca="true" t="shared" si="10" ref="E14:N14">D14+(D14*5%)</f>
        <v>382.2778067189761</v>
      </c>
      <c r="F14" s="4">
        <f t="shared" si="10"/>
        <v>401.39169705492486</v>
      </c>
      <c r="G14" s="4">
        <f t="shared" si="10"/>
        <v>421.4612819076711</v>
      </c>
      <c r="H14" s="4">
        <f t="shared" si="10"/>
        <v>442.5343460030547</v>
      </c>
      <c r="I14" s="4">
        <f t="shared" si="10"/>
        <v>464.6610633032074</v>
      </c>
      <c r="J14" s="4">
        <f t="shared" si="10"/>
        <v>487.89411646836777</v>
      </c>
      <c r="K14" s="4">
        <f t="shared" si="10"/>
        <v>512.2888222917861</v>
      </c>
      <c r="L14" s="4">
        <f t="shared" si="10"/>
        <v>537.9032634063755</v>
      </c>
      <c r="M14" s="4">
        <f t="shared" si="10"/>
        <v>564.7984265766943</v>
      </c>
      <c r="N14" s="4">
        <f t="shared" si="10"/>
        <v>593.038347905529</v>
      </c>
    </row>
    <row r="15" spans="2:14" ht="15.75" customHeight="1">
      <c r="B15" s="12"/>
      <c r="C15" s="9" t="s">
        <v>20</v>
      </c>
      <c r="D15" s="4">
        <f t="shared" si="2"/>
        <v>436.88892196454407</v>
      </c>
      <c r="E15" s="4">
        <f aca="true" t="shared" si="11" ref="E15:N15">D15+(D15*5%)</f>
        <v>458.73336806277126</v>
      </c>
      <c r="F15" s="4">
        <f t="shared" si="11"/>
        <v>481.67003646590985</v>
      </c>
      <c r="G15" s="4">
        <f t="shared" si="11"/>
        <v>505.7535382892053</v>
      </c>
      <c r="H15" s="4">
        <f t="shared" si="11"/>
        <v>531.0412152036656</v>
      </c>
      <c r="I15" s="4">
        <f t="shared" si="11"/>
        <v>557.5932759638489</v>
      </c>
      <c r="J15" s="4">
        <f t="shared" si="11"/>
        <v>585.4729397620414</v>
      </c>
      <c r="K15" s="4">
        <f t="shared" si="11"/>
        <v>614.7465867501435</v>
      </c>
      <c r="L15" s="4">
        <f t="shared" si="11"/>
        <v>645.4839160876506</v>
      </c>
      <c r="M15" s="4">
        <f t="shared" si="11"/>
        <v>677.7581118920332</v>
      </c>
      <c r="N15" s="4">
        <f t="shared" si="11"/>
        <v>711.6460174866348</v>
      </c>
    </row>
    <row r="16" spans="2:14" ht="15.75" customHeight="1">
      <c r="B16" s="12"/>
      <c r="C16" s="9" t="s">
        <v>21</v>
      </c>
      <c r="D16" s="4">
        <f t="shared" si="2"/>
        <v>524.2667063574529</v>
      </c>
      <c r="E16" s="4">
        <f aca="true" t="shared" si="12" ref="E16:N16">D16+(D16*5%)</f>
        <v>550.4800416753255</v>
      </c>
      <c r="F16" s="4">
        <f t="shared" si="12"/>
        <v>578.0040437590918</v>
      </c>
      <c r="G16" s="4">
        <f t="shared" si="12"/>
        <v>606.9042459470464</v>
      </c>
      <c r="H16" s="4">
        <f t="shared" si="12"/>
        <v>637.2494582443987</v>
      </c>
      <c r="I16" s="4">
        <f t="shared" si="12"/>
        <v>669.1119311566187</v>
      </c>
      <c r="J16" s="4">
        <f t="shared" si="12"/>
        <v>702.5675277144496</v>
      </c>
      <c r="K16" s="4">
        <f t="shared" si="12"/>
        <v>737.6959041001721</v>
      </c>
      <c r="L16" s="4">
        <f t="shared" si="12"/>
        <v>774.5806993051807</v>
      </c>
      <c r="M16" s="4">
        <f t="shared" si="12"/>
        <v>813.3097342704398</v>
      </c>
      <c r="N16" s="4">
        <f t="shared" si="12"/>
        <v>853.9752209839618</v>
      </c>
    </row>
    <row r="17" spans="2:14" ht="15.75" customHeight="1">
      <c r="B17" s="12"/>
      <c r="C17" s="9" t="s">
        <v>22</v>
      </c>
      <c r="D17" s="4">
        <f t="shared" si="2"/>
        <v>629.1200476289434</v>
      </c>
      <c r="E17" s="4">
        <f aca="true" t="shared" si="13" ref="E17:N17">D17+(D17*5%)</f>
        <v>660.5760500103906</v>
      </c>
      <c r="F17" s="4">
        <f t="shared" si="13"/>
        <v>693.6048525109102</v>
      </c>
      <c r="G17" s="4">
        <f t="shared" si="13"/>
        <v>728.2850951364557</v>
      </c>
      <c r="H17" s="4">
        <f t="shared" si="13"/>
        <v>764.6993498932784</v>
      </c>
      <c r="I17" s="4">
        <f t="shared" si="13"/>
        <v>802.9343173879423</v>
      </c>
      <c r="J17" s="4">
        <f t="shared" si="13"/>
        <v>843.0810332573394</v>
      </c>
      <c r="K17" s="4">
        <f t="shared" si="13"/>
        <v>885.2350849202064</v>
      </c>
      <c r="L17" s="4">
        <f t="shared" si="13"/>
        <v>929.4968391662168</v>
      </c>
      <c r="M17" s="4">
        <f t="shared" si="13"/>
        <v>975.9716811245277</v>
      </c>
      <c r="N17" s="4">
        <f t="shared" si="13"/>
        <v>1024.770265180754</v>
      </c>
    </row>
    <row r="18" spans="2:14" ht="15.75" customHeight="1">
      <c r="B18" s="12"/>
      <c r="C18" s="9" t="s">
        <v>23</v>
      </c>
      <c r="D18" s="4">
        <f t="shared" si="2"/>
        <v>754.9440571547321</v>
      </c>
      <c r="E18" s="4">
        <f aca="true" t="shared" si="14" ref="E18:N18">D18+(D18*5%)</f>
        <v>792.6912600124688</v>
      </c>
      <c r="F18" s="4">
        <f t="shared" si="14"/>
        <v>832.3258230130922</v>
      </c>
      <c r="G18" s="4">
        <f t="shared" si="14"/>
        <v>873.9421141637469</v>
      </c>
      <c r="H18" s="4">
        <f t="shared" si="14"/>
        <v>917.6392198719342</v>
      </c>
      <c r="I18" s="4">
        <f t="shared" si="14"/>
        <v>963.5211808655309</v>
      </c>
      <c r="J18" s="4">
        <f t="shared" si="14"/>
        <v>1011.6972399088074</v>
      </c>
      <c r="K18" s="4">
        <f t="shared" si="14"/>
        <v>1062.2821019042478</v>
      </c>
      <c r="L18" s="4">
        <f t="shared" si="14"/>
        <v>1115.3962069994602</v>
      </c>
      <c r="M18" s="4">
        <f t="shared" si="14"/>
        <v>1171.1660173494333</v>
      </c>
      <c r="N18" s="4">
        <f t="shared" si="14"/>
        <v>1229.724318216905</v>
      </c>
    </row>
    <row r="19" spans="2:14" ht="15.75" customHeight="1">
      <c r="B19" s="12"/>
      <c r="C19" s="9" t="s">
        <v>24</v>
      </c>
      <c r="D19" s="4">
        <f t="shared" si="2"/>
        <v>905.9328685856785</v>
      </c>
      <c r="E19" s="4">
        <f aca="true" t="shared" si="15" ref="E19:N19">D19+(D19*5%)</f>
        <v>951.2295120149624</v>
      </c>
      <c r="F19" s="4">
        <f t="shared" si="15"/>
        <v>998.7909876157106</v>
      </c>
      <c r="G19" s="4">
        <f t="shared" si="15"/>
        <v>1048.730536996496</v>
      </c>
      <c r="H19" s="4">
        <f t="shared" si="15"/>
        <v>1101.1670638463208</v>
      </c>
      <c r="I19" s="4">
        <f t="shared" si="15"/>
        <v>1156.2254170386368</v>
      </c>
      <c r="J19" s="4">
        <f t="shared" si="15"/>
        <v>1214.0366878905686</v>
      </c>
      <c r="K19" s="4">
        <f t="shared" si="15"/>
        <v>1274.7385222850971</v>
      </c>
      <c r="L19" s="4">
        <f t="shared" si="15"/>
        <v>1338.475448399352</v>
      </c>
      <c r="M19" s="4">
        <f t="shared" si="15"/>
        <v>1405.3992208193197</v>
      </c>
      <c r="N19" s="4">
        <f t="shared" si="15"/>
        <v>1475.6691818602856</v>
      </c>
    </row>
    <row r="20" spans="2:14" ht="15.75" customHeight="1">
      <c r="B20" s="12"/>
      <c r="C20" s="9" t="s">
        <v>25</v>
      </c>
      <c r="D20" s="4">
        <f t="shared" si="2"/>
        <v>1087.1194423028142</v>
      </c>
      <c r="E20" s="4">
        <f aca="true" t="shared" si="16" ref="E20:N20">D20+(D20*5%)</f>
        <v>1141.4754144179549</v>
      </c>
      <c r="F20" s="4">
        <f t="shared" si="16"/>
        <v>1198.5491851388526</v>
      </c>
      <c r="G20" s="4">
        <f t="shared" si="16"/>
        <v>1258.4766443957953</v>
      </c>
      <c r="H20" s="4">
        <f t="shared" si="16"/>
        <v>1321.4004766155851</v>
      </c>
      <c r="I20" s="4">
        <f t="shared" si="16"/>
        <v>1387.4705004463644</v>
      </c>
      <c r="J20" s="4">
        <f t="shared" si="16"/>
        <v>1456.8440254686827</v>
      </c>
      <c r="K20" s="4">
        <f t="shared" si="16"/>
        <v>1529.6862267421168</v>
      </c>
      <c r="L20" s="4">
        <f t="shared" si="16"/>
        <v>1606.1705380792225</v>
      </c>
      <c r="M20" s="4">
        <f t="shared" si="16"/>
        <v>1686.4790649831837</v>
      </c>
      <c r="N20" s="4">
        <f t="shared" si="16"/>
        <v>1770.8030182323428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102.29</v>
      </c>
      <c r="E5" s="4">
        <f aca="true" t="shared" si="0" ref="E5:N5">D5+(D5*5%)</f>
        <v>107.40450000000001</v>
      </c>
      <c r="F5" s="4">
        <f t="shared" si="0"/>
        <v>112.77472500000002</v>
      </c>
      <c r="G5" s="4">
        <f t="shared" si="0"/>
        <v>118.41346125000001</v>
      </c>
      <c r="H5" s="4">
        <f t="shared" si="0"/>
        <v>124.33413431250001</v>
      </c>
      <c r="I5" s="4">
        <f t="shared" si="0"/>
        <v>130.550841028125</v>
      </c>
      <c r="J5" s="4">
        <f t="shared" si="0"/>
        <v>137.07838307953125</v>
      </c>
      <c r="K5" s="4">
        <f t="shared" si="0"/>
        <v>143.9323022335078</v>
      </c>
      <c r="L5" s="4">
        <f t="shared" si="0"/>
        <v>151.1289173451832</v>
      </c>
      <c r="M5" s="4">
        <f t="shared" si="0"/>
        <v>158.68536321244235</v>
      </c>
      <c r="N5" s="4">
        <f t="shared" si="0"/>
        <v>166.61963137306446</v>
      </c>
    </row>
    <row r="6" spans="2:14" ht="15.75" customHeight="1">
      <c r="B6" s="12"/>
      <c r="C6" s="9" t="s">
        <v>11</v>
      </c>
      <c r="D6" s="4">
        <f aca="true" t="shared" si="1" ref="D6:D20">D5+(D5*20%)</f>
        <v>122.748</v>
      </c>
      <c r="E6" s="4">
        <f aca="true" t="shared" si="2" ref="E6:N6">D6+(D6*5%)</f>
        <v>128.8854</v>
      </c>
      <c r="F6" s="4">
        <f t="shared" si="2"/>
        <v>135.32967</v>
      </c>
      <c r="G6" s="4">
        <f t="shared" si="2"/>
        <v>142.09615349999999</v>
      </c>
      <c r="H6" s="4">
        <f t="shared" si="2"/>
        <v>149.20096117499997</v>
      </c>
      <c r="I6" s="4">
        <f t="shared" si="2"/>
        <v>156.66100923374998</v>
      </c>
      <c r="J6" s="4">
        <f t="shared" si="2"/>
        <v>164.49405969543747</v>
      </c>
      <c r="K6" s="4">
        <f t="shared" si="2"/>
        <v>172.71876268020935</v>
      </c>
      <c r="L6" s="4">
        <f t="shared" si="2"/>
        <v>181.35470081421983</v>
      </c>
      <c r="M6" s="4">
        <f t="shared" si="2"/>
        <v>190.42243585493082</v>
      </c>
      <c r="N6" s="4">
        <f t="shared" si="2"/>
        <v>199.94355764767738</v>
      </c>
    </row>
    <row r="7" spans="2:14" ht="15.75" customHeight="1">
      <c r="B7" s="12"/>
      <c r="C7" s="9" t="s">
        <v>12</v>
      </c>
      <c r="D7" s="4">
        <f t="shared" si="1"/>
        <v>147.29760000000002</v>
      </c>
      <c r="E7" s="4">
        <f aca="true" t="shared" si="3" ref="E7:N7">D7+(D7*5%)</f>
        <v>154.66248000000002</v>
      </c>
      <c r="F7" s="4">
        <f t="shared" si="3"/>
        <v>162.39560400000002</v>
      </c>
      <c r="G7" s="4">
        <f t="shared" si="3"/>
        <v>170.51538420000003</v>
      </c>
      <c r="H7" s="4">
        <f t="shared" si="3"/>
        <v>179.04115341000002</v>
      </c>
      <c r="I7" s="4">
        <f t="shared" si="3"/>
        <v>187.99321108050003</v>
      </c>
      <c r="J7" s="4">
        <f t="shared" si="3"/>
        <v>197.39287163452502</v>
      </c>
      <c r="K7" s="4">
        <f t="shared" si="3"/>
        <v>207.26251521625127</v>
      </c>
      <c r="L7" s="4">
        <f t="shared" si="3"/>
        <v>217.62564097706382</v>
      </c>
      <c r="M7" s="4">
        <f t="shared" si="3"/>
        <v>228.50692302591702</v>
      </c>
      <c r="N7" s="4">
        <f t="shared" si="3"/>
        <v>239.93226917721287</v>
      </c>
    </row>
    <row r="8" spans="2:14" ht="15.75" customHeight="1">
      <c r="B8" s="12"/>
      <c r="C8" s="9" t="s">
        <v>13</v>
      </c>
      <c r="D8" s="4">
        <f t="shared" si="1"/>
        <v>176.75712000000001</v>
      </c>
      <c r="E8" s="4">
        <f aca="true" t="shared" si="4" ref="E8:N8">D8+(D8*5%)</f>
        <v>185.594976</v>
      </c>
      <c r="F8" s="4">
        <f t="shared" si="4"/>
        <v>194.8747248</v>
      </c>
      <c r="G8" s="4">
        <f t="shared" si="4"/>
        <v>204.61846104</v>
      </c>
      <c r="H8" s="4">
        <f t="shared" si="4"/>
        <v>214.849384092</v>
      </c>
      <c r="I8" s="4">
        <f t="shared" si="4"/>
        <v>225.59185329660002</v>
      </c>
      <c r="J8" s="4">
        <f t="shared" si="4"/>
        <v>236.87144596143003</v>
      </c>
      <c r="K8" s="4">
        <f t="shared" si="4"/>
        <v>248.71501825950153</v>
      </c>
      <c r="L8" s="4">
        <f t="shared" si="4"/>
        <v>261.1507691724766</v>
      </c>
      <c r="M8" s="4">
        <f t="shared" si="4"/>
        <v>274.2083076311004</v>
      </c>
      <c r="N8" s="4">
        <f t="shared" si="4"/>
        <v>287.91872301265545</v>
      </c>
    </row>
    <row r="9" spans="2:14" ht="15.75" customHeight="1">
      <c r="B9" s="12"/>
      <c r="C9" s="9" t="s">
        <v>14</v>
      </c>
      <c r="D9" s="4">
        <f t="shared" si="1"/>
        <v>212.10854400000002</v>
      </c>
      <c r="E9" s="4">
        <f aca="true" t="shared" si="5" ref="E9:N9">D9+(D9*5%)</f>
        <v>222.71397120000003</v>
      </c>
      <c r="F9" s="4">
        <f t="shared" si="5"/>
        <v>233.84966976000004</v>
      </c>
      <c r="G9" s="4">
        <f t="shared" si="5"/>
        <v>245.54215324800003</v>
      </c>
      <c r="H9" s="4">
        <f t="shared" si="5"/>
        <v>257.81926091040003</v>
      </c>
      <c r="I9" s="4">
        <f t="shared" si="5"/>
        <v>270.71022395592</v>
      </c>
      <c r="J9" s="4">
        <f t="shared" si="5"/>
        <v>284.245735153716</v>
      </c>
      <c r="K9" s="4">
        <f t="shared" si="5"/>
        <v>298.4580219114018</v>
      </c>
      <c r="L9" s="4">
        <f t="shared" si="5"/>
        <v>313.38092300697184</v>
      </c>
      <c r="M9" s="4">
        <f t="shared" si="5"/>
        <v>329.04996915732045</v>
      </c>
      <c r="N9" s="4">
        <f t="shared" si="5"/>
        <v>345.50246761518645</v>
      </c>
    </row>
    <row r="10" spans="2:14" ht="15.75" customHeight="1">
      <c r="B10" s="12"/>
      <c r="C10" s="9" t="s">
        <v>15</v>
      </c>
      <c r="D10" s="4">
        <f t="shared" si="1"/>
        <v>254.53025280000003</v>
      </c>
      <c r="E10" s="4">
        <f aca="true" t="shared" si="6" ref="E10:N10">D10+(D10*5%)</f>
        <v>267.25676544000004</v>
      </c>
      <c r="F10" s="4">
        <f t="shared" si="6"/>
        <v>280.619603712</v>
      </c>
      <c r="G10" s="4">
        <f t="shared" si="6"/>
        <v>294.65058389760003</v>
      </c>
      <c r="H10" s="4">
        <f t="shared" si="6"/>
        <v>309.38311309248</v>
      </c>
      <c r="I10" s="4">
        <f t="shared" si="6"/>
        <v>324.852268747104</v>
      </c>
      <c r="J10" s="4">
        <f t="shared" si="6"/>
        <v>341.0948821844592</v>
      </c>
      <c r="K10" s="4">
        <f t="shared" si="6"/>
        <v>358.14962629368216</v>
      </c>
      <c r="L10" s="4">
        <f t="shared" si="6"/>
        <v>376.05710760836627</v>
      </c>
      <c r="M10" s="4">
        <f t="shared" si="6"/>
        <v>394.85996298878456</v>
      </c>
      <c r="N10" s="4">
        <f t="shared" si="6"/>
        <v>414.6029611382238</v>
      </c>
    </row>
    <row r="11" spans="2:14" ht="15.75" customHeight="1">
      <c r="B11" s="12"/>
      <c r="C11" s="9" t="s">
        <v>16</v>
      </c>
      <c r="D11" s="4">
        <f t="shared" si="1"/>
        <v>305.43630336</v>
      </c>
      <c r="E11" s="4">
        <f aca="true" t="shared" si="7" ref="E11:N11">D11+(D11*5%)</f>
        <v>320.708118528</v>
      </c>
      <c r="F11" s="4">
        <f t="shared" si="7"/>
        <v>336.7435244544</v>
      </c>
      <c r="G11" s="4">
        <f t="shared" si="7"/>
        <v>353.58070067712003</v>
      </c>
      <c r="H11" s="4">
        <f t="shared" si="7"/>
        <v>371.25973571097603</v>
      </c>
      <c r="I11" s="4">
        <f t="shared" si="7"/>
        <v>389.8227224965248</v>
      </c>
      <c r="J11" s="4">
        <f t="shared" si="7"/>
        <v>409.3138586213511</v>
      </c>
      <c r="K11" s="4">
        <f t="shared" si="7"/>
        <v>429.77955155241864</v>
      </c>
      <c r="L11" s="4">
        <f t="shared" si="7"/>
        <v>451.26852913003955</v>
      </c>
      <c r="M11" s="4">
        <f t="shared" si="7"/>
        <v>473.83195558654154</v>
      </c>
      <c r="N11" s="4">
        <f t="shared" si="7"/>
        <v>497.5235533658686</v>
      </c>
    </row>
    <row r="12" spans="2:14" ht="15.75" customHeight="1">
      <c r="B12" s="12"/>
      <c r="C12" s="9" t="s">
        <v>17</v>
      </c>
      <c r="D12" s="4">
        <f t="shared" si="1"/>
        <v>366.523564032</v>
      </c>
      <c r="E12" s="4">
        <f aca="true" t="shared" si="8" ref="E12:N12">D12+(D12*5%)</f>
        <v>384.8497422336</v>
      </c>
      <c r="F12" s="4">
        <f t="shared" si="8"/>
        <v>404.09222934528003</v>
      </c>
      <c r="G12" s="4">
        <f t="shared" si="8"/>
        <v>424.296840812544</v>
      </c>
      <c r="H12" s="4">
        <f t="shared" si="8"/>
        <v>445.51168285317124</v>
      </c>
      <c r="I12" s="4">
        <f t="shared" si="8"/>
        <v>467.7872669958298</v>
      </c>
      <c r="J12" s="4">
        <f t="shared" si="8"/>
        <v>491.1766303456213</v>
      </c>
      <c r="K12" s="4">
        <f t="shared" si="8"/>
        <v>515.7354618629023</v>
      </c>
      <c r="L12" s="4">
        <f t="shared" si="8"/>
        <v>541.5222349560474</v>
      </c>
      <c r="M12" s="4">
        <f t="shared" si="8"/>
        <v>568.5983467038498</v>
      </c>
      <c r="N12" s="4">
        <f t="shared" si="8"/>
        <v>597.0282640390423</v>
      </c>
    </row>
    <row r="13" spans="2:14" ht="15.75" customHeight="1">
      <c r="B13" s="12"/>
      <c r="C13" s="9" t="s">
        <v>18</v>
      </c>
      <c r="D13" s="4">
        <f t="shared" si="1"/>
        <v>439.82827683840003</v>
      </c>
      <c r="E13" s="4">
        <f aca="true" t="shared" si="9" ref="E13:N13">D13+(D13*5%)</f>
        <v>461.81969068032004</v>
      </c>
      <c r="F13" s="4">
        <f t="shared" si="9"/>
        <v>484.91067521433604</v>
      </c>
      <c r="G13" s="4">
        <f t="shared" si="9"/>
        <v>509.15620897505283</v>
      </c>
      <c r="H13" s="4">
        <f t="shared" si="9"/>
        <v>534.6140194238055</v>
      </c>
      <c r="I13" s="4">
        <f t="shared" si="9"/>
        <v>561.3447203949958</v>
      </c>
      <c r="J13" s="4">
        <f t="shared" si="9"/>
        <v>589.4119564147455</v>
      </c>
      <c r="K13" s="4">
        <f t="shared" si="9"/>
        <v>618.8825542354828</v>
      </c>
      <c r="L13" s="4">
        <f t="shared" si="9"/>
        <v>649.8266819472569</v>
      </c>
      <c r="M13" s="4">
        <f t="shared" si="9"/>
        <v>682.3180160446198</v>
      </c>
      <c r="N13" s="4">
        <f t="shared" si="9"/>
        <v>716.4339168468507</v>
      </c>
    </row>
    <row r="14" spans="2:14" ht="15.75" customHeight="1">
      <c r="B14" s="12"/>
      <c r="C14" s="9" t="s">
        <v>19</v>
      </c>
      <c r="D14" s="4">
        <f t="shared" si="1"/>
        <v>527.7939322060801</v>
      </c>
      <c r="E14" s="4">
        <f aca="true" t="shared" si="10" ref="E14:N14">D14+(D14*5%)</f>
        <v>554.183628816384</v>
      </c>
      <c r="F14" s="4">
        <f t="shared" si="10"/>
        <v>581.8928102572032</v>
      </c>
      <c r="G14" s="4">
        <f t="shared" si="10"/>
        <v>610.9874507700633</v>
      </c>
      <c r="H14" s="4">
        <f t="shared" si="10"/>
        <v>641.5368233085665</v>
      </c>
      <c r="I14" s="4">
        <f t="shared" si="10"/>
        <v>673.6136644739947</v>
      </c>
      <c r="J14" s="4">
        <f t="shared" si="10"/>
        <v>707.2943476976944</v>
      </c>
      <c r="K14" s="4">
        <f t="shared" si="10"/>
        <v>742.6590650825791</v>
      </c>
      <c r="L14" s="4">
        <f t="shared" si="10"/>
        <v>779.7920183367081</v>
      </c>
      <c r="M14" s="4">
        <f t="shared" si="10"/>
        <v>818.7816192535436</v>
      </c>
      <c r="N14" s="4">
        <f t="shared" si="10"/>
        <v>859.7207002162207</v>
      </c>
    </row>
    <row r="15" spans="2:14" ht="15.75" customHeight="1">
      <c r="B15" s="12"/>
      <c r="C15" s="9" t="s">
        <v>20</v>
      </c>
      <c r="D15" s="4">
        <f t="shared" si="1"/>
        <v>633.3527186472961</v>
      </c>
      <c r="E15" s="4">
        <f aca="true" t="shared" si="11" ref="E15:N15">D15+(D15*5%)</f>
        <v>665.0203545796609</v>
      </c>
      <c r="F15" s="4">
        <f t="shared" si="11"/>
        <v>698.2713723086439</v>
      </c>
      <c r="G15" s="4">
        <f t="shared" si="11"/>
        <v>733.184940924076</v>
      </c>
      <c r="H15" s="4">
        <f t="shared" si="11"/>
        <v>769.8441879702798</v>
      </c>
      <c r="I15" s="4">
        <f t="shared" si="11"/>
        <v>808.3363973687938</v>
      </c>
      <c r="J15" s="4">
        <f t="shared" si="11"/>
        <v>848.7532172372335</v>
      </c>
      <c r="K15" s="4">
        <f t="shared" si="11"/>
        <v>891.1908780990951</v>
      </c>
      <c r="L15" s="4">
        <f t="shared" si="11"/>
        <v>935.7504220040499</v>
      </c>
      <c r="M15" s="4">
        <f t="shared" si="11"/>
        <v>982.5379431042525</v>
      </c>
      <c r="N15" s="4">
        <f t="shared" si="11"/>
        <v>1031.664840259465</v>
      </c>
    </row>
    <row r="16" spans="2:14" ht="15.75" customHeight="1">
      <c r="B16" s="12"/>
      <c r="C16" s="9" t="s">
        <v>21</v>
      </c>
      <c r="D16" s="4">
        <f t="shared" si="1"/>
        <v>760.0232623767554</v>
      </c>
      <c r="E16" s="4">
        <f aca="true" t="shared" si="12" ref="E16:N16">D16+(D16*5%)</f>
        <v>798.0244254955932</v>
      </c>
      <c r="F16" s="4">
        <f t="shared" si="12"/>
        <v>837.9256467703729</v>
      </c>
      <c r="G16" s="4">
        <f t="shared" si="12"/>
        <v>879.8219291088915</v>
      </c>
      <c r="H16" s="4">
        <f t="shared" si="12"/>
        <v>923.813025564336</v>
      </c>
      <c r="I16" s="4">
        <f t="shared" si="12"/>
        <v>970.0036768425529</v>
      </c>
      <c r="J16" s="4">
        <f t="shared" si="12"/>
        <v>1018.5038606846805</v>
      </c>
      <c r="K16" s="4">
        <f t="shared" si="12"/>
        <v>1069.4290537189145</v>
      </c>
      <c r="L16" s="4">
        <f t="shared" si="12"/>
        <v>1122.9005064048602</v>
      </c>
      <c r="M16" s="4">
        <f t="shared" si="12"/>
        <v>1179.045531725103</v>
      </c>
      <c r="N16" s="4">
        <f t="shared" si="12"/>
        <v>1237.9978083113583</v>
      </c>
    </row>
    <row r="17" spans="2:14" ht="15.75" customHeight="1">
      <c r="B17" s="12"/>
      <c r="C17" s="9" t="s">
        <v>22</v>
      </c>
      <c r="D17" s="4">
        <f t="shared" si="1"/>
        <v>912.0279148521065</v>
      </c>
      <c r="E17" s="4">
        <f aca="true" t="shared" si="13" ref="E17:N17">D17+(D17*5%)</f>
        <v>957.6293105947118</v>
      </c>
      <c r="F17" s="4">
        <f t="shared" si="13"/>
        <v>1005.5107761244474</v>
      </c>
      <c r="G17" s="4">
        <f t="shared" si="13"/>
        <v>1055.7863149306697</v>
      </c>
      <c r="H17" s="4">
        <f t="shared" si="13"/>
        <v>1108.5756306772032</v>
      </c>
      <c r="I17" s="4">
        <f t="shared" si="13"/>
        <v>1164.0044122110635</v>
      </c>
      <c r="J17" s="4">
        <f t="shared" si="13"/>
        <v>1222.2046328216165</v>
      </c>
      <c r="K17" s="4">
        <f t="shared" si="13"/>
        <v>1283.3148644626974</v>
      </c>
      <c r="L17" s="4">
        <f t="shared" si="13"/>
        <v>1347.4806076858322</v>
      </c>
      <c r="M17" s="4">
        <f t="shared" si="13"/>
        <v>1414.8546380701239</v>
      </c>
      <c r="N17" s="4">
        <f t="shared" si="13"/>
        <v>1485.59736997363</v>
      </c>
    </row>
    <row r="18" spans="2:14" ht="15.75" customHeight="1">
      <c r="B18" s="12"/>
      <c r="C18" s="9" t="s">
        <v>23</v>
      </c>
      <c r="D18" s="4">
        <f t="shared" si="1"/>
        <v>1094.433497822528</v>
      </c>
      <c r="E18" s="4">
        <f aca="true" t="shared" si="14" ref="E18:N18">D18+(D18*5%)</f>
        <v>1149.1551727136543</v>
      </c>
      <c r="F18" s="4">
        <f t="shared" si="14"/>
        <v>1206.612931349337</v>
      </c>
      <c r="G18" s="4">
        <f t="shared" si="14"/>
        <v>1266.9435779168039</v>
      </c>
      <c r="H18" s="4">
        <f t="shared" si="14"/>
        <v>1330.290756812644</v>
      </c>
      <c r="I18" s="4">
        <f t="shared" si="14"/>
        <v>1396.8052946532762</v>
      </c>
      <c r="J18" s="4">
        <f t="shared" si="14"/>
        <v>1466.64555938594</v>
      </c>
      <c r="K18" s="4">
        <f t="shared" si="14"/>
        <v>1539.977837355237</v>
      </c>
      <c r="L18" s="4">
        <f t="shared" si="14"/>
        <v>1616.9767292229988</v>
      </c>
      <c r="M18" s="4">
        <f t="shared" si="14"/>
        <v>1697.8255656841486</v>
      </c>
      <c r="N18" s="4">
        <f t="shared" si="14"/>
        <v>1782.716843968356</v>
      </c>
    </row>
    <row r="19" spans="2:14" ht="15.75" customHeight="1">
      <c r="B19" s="12"/>
      <c r="C19" s="9" t="s">
        <v>24</v>
      </c>
      <c r="D19" s="4">
        <f t="shared" si="1"/>
        <v>1313.3201973870334</v>
      </c>
      <c r="E19" s="4">
        <f aca="true" t="shared" si="15" ref="E19:N19">D19+(D19*5%)</f>
        <v>1378.9862072563851</v>
      </c>
      <c r="F19" s="4">
        <f t="shared" si="15"/>
        <v>1447.9355176192043</v>
      </c>
      <c r="G19" s="4">
        <f t="shared" si="15"/>
        <v>1520.3322935001645</v>
      </c>
      <c r="H19" s="4">
        <f t="shared" si="15"/>
        <v>1596.3489081751727</v>
      </c>
      <c r="I19" s="4">
        <f t="shared" si="15"/>
        <v>1676.1663535839314</v>
      </c>
      <c r="J19" s="4">
        <f t="shared" si="15"/>
        <v>1759.974671263128</v>
      </c>
      <c r="K19" s="4">
        <f t="shared" si="15"/>
        <v>1847.9734048262844</v>
      </c>
      <c r="L19" s="4">
        <f t="shared" si="15"/>
        <v>1940.3720750675986</v>
      </c>
      <c r="M19" s="4">
        <f t="shared" si="15"/>
        <v>2037.3906788209786</v>
      </c>
      <c r="N19" s="4">
        <f t="shared" si="15"/>
        <v>2139.2602127620275</v>
      </c>
    </row>
    <row r="20" spans="2:14" ht="15.75" customHeight="1">
      <c r="B20" s="12"/>
      <c r="C20" s="9" t="s">
        <v>25</v>
      </c>
      <c r="D20" s="4">
        <f t="shared" si="1"/>
        <v>1575.9842368644402</v>
      </c>
      <c r="E20" s="4">
        <f aca="true" t="shared" si="16" ref="E20:N20">D20+(D20*5%)</f>
        <v>1654.7834487076623</v>
      </c>
      <c r="F20" s="4">
        <f t="shared" si="16"/>
        <v>1737.5226211430454</v>
      </c>
      <c r="G20" s="4">
        <f t="shared" si="16"/>
        <v>1824.3987522001976</v>
      </c>
      <c r="H20" s="4">
        <f t="shared" si="16"/>
        <v>1915.6186898102073</v>
      </c>
      <c r="I20" s="4">
        <f t="shared" si="16"/>
        <v>2011.3996243007177</v>
      </c>
      <c r="J20" s="4">
        <f t="shared" si="16"/>
        <v>2111.9696055157538</v>
      </c>
      <c r="K20" s="4">
        <f t="shared" si="16"/>
        <v>2217.5680857915413</v>
      </c>
      <c r="L20" s="4">
        <f t="shared" si="16"/>
        <v>2328.4464900811186</v>
      </c>
      <c r="M20" s="4">
        <f t="shared" si="16"/>
        <v>2444.8688145851743</v>
      </c>
      <c r="N20" s="4">
        <f t="shared" si="16"/>
        <v>2567.112255314433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C2" sqref="C2:N2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112.83</v>
      </c>
      <c r="E5" s="4">
        <f aca="true" t="shared" si="0" ref="E5:N5">D5+(D5*5%)</f>
        <v>118.47149999999999</v>
      </c>
      <c r="F5" s="4">
        <f t="shared" si="0"/>
        <v>124.39507499999999</v>
      </c>
      <c r="G5" s="4">
        <f t="shared" si="0"/>
        <v>130.61482875</v>
      </c>
      <c r="H5" s="4">
        <f t="shared" si="0"/>
        <v>137.1455701875</v>
      </c>
      <c r="I5" s="4">
        <f t="shared" si="0"/>
        <v>144.002848696875</v>
      </c>
      <c r="J5" s="4">
        <f t="shared" si="0"/>
        <v>151.20299113171873</v>
      </c>
      <c r="K5" s="4">
        <f t="shared" si="0"/>
        <v>158.76314068830467</v>
      </c>
      <c r="L5" s="4">
        <f t="shared" si="0"/>
        <v>166.70129772271991</v>
      </c>
      <c r="M5" s="4">
        <f t="shared" si="0"/>
        <v>175.0363626088559</v>
      </c>
      <c r="N5" s="4">
        <f t="shared" si="0"/>
        <v>183.7881807392987</v>
      </c>
    </row>
    <row r="6" spans="2:14" ht="15.75" customHeight="1">
      <c r="B6" s="12"/>
      <c r="C6" s="9" t="s">
        <v>11</v>
      </c>
      <c r="D6" s="4">
        <f aca="true" t="shared" si="1" ref="D6:D20">D5+(D5*20%)</f>
        <v>135.39600000000002</v>
      </c>
      <c r="E6" s="4">
        <f aca="true" t="shared" si="2" ref="E6:N6">D6+(D6*5%)</f>
        <v>142.16580000000002</v>
      </c>
      <c r="F6" s="4">
        <f t="shared" si="2"/>
        <v>149.27409000000003</v>
      </c>
      <c r="G6" s="4">
        <f t="shared" si="2"/>
        <v>156.73779450000004</v>
      </c>
      <c r="H6" s="4">
        <f t="shared" si="2"/>
        <v>164.57468422500003</v>
      </c>
      <c r="I6" s="4">
        <f t="shared" si="2"/>
        <v>172.80341843625004</v>
      </c>
      <c r="J6" s="4">
        <f t="shared" si="2"/>
        <v>181.44358935806255</v>
      </c>
      <c r="K6" s="4">
        <f t="shared" si="2"/>
        <v>190.5157688259657</v>
      </c>
      <c r="L6" s="4">
        <f t="shared" si="2"/>
        <v>200.04155726726398</v>
      </c>
      <c r="M6" s="4">
        <f t="shared" si="2"/>
        <v>210.0436351306272</v>
      </c>
      <c r="N6" s="4">
        <f t="shared" si="2"/>
        <v>220.54581688715857</v>
      </c>
    </row>
    <row r="7" spans="2:14" ht="15.75" customHeight="1">
      <c r="B7" s="12"/>
      <c r="C7" s="9" t="s">
        <v>12</v>
      </c>
      <c r="D7" s="4">
        <f t="shared" si="1"/>
        <v>162.47520000000003</v>
      </c>
      <c r="E7" s="4">
        <f aca="true" t="shared" si="3" ref="E7:N7">D7+(D7*5%)</f>
        <v>170.59896000000003</v>
      </c>
      <c r="F7" s="4">
        <f t="shared" si="3"/>
        <v>179.12890800000002</v>
      </c>
      <c r="G7" s="4">
        <f t="shared" si="3"/>
        <v>188.08535340000003</v>
      </c>
      <c r="H7" s="4">
        <f t="shared" si="3"/>
        <v>197.48962107000003</v>
      </c>
      <c r="I7" s="4">
        <f t="shared" si="3"/>
        <v>207.36410212350003</v>
      </c>
      <c r="J7" s="4">
        <f t="shared" si="3"/>
        <v>217.73230722967503</v>
      </c>
      <c r="K7" s="4">
        <f t="shared" si="3"/>
        <v>228.6189225911588</v>
      </c>
      <c r="L7" s="4">
        <f t="shared" si="3"/>
        <v>240.04986872071674</v>
      </c>
      <c r="M7" s="4">
        <f t="shared" si="3"/>
        <v>252.0523621567526</v>
      </c>
      <c r="N7" s="4">
        <f t="shared" si="3"/>
        <v>264.6549802645902</v>
      </c>
    </row>
    <row r="8" spans="2:14" ht="15.75" customHeight="1">
      <c r="B8" s="12"/>
      <c r="C8" s="9" t="s">
        <v>13</v>
      </c>
      <c r="D8" s="4">
        <f t="shared" si="1"/>
        <v>194.97024000000005</v>
      </c>
      <c r="E8" s="4">
        <f aca="true" t="shared" si="4" ref="E8:N8">D8+(D8*5%)</f>
        <v>204.71875200000005</v>
      </c>
      <c r="F8" s="4">
        <f t="shared" si="4"/>
        <v>214.95468960000005</v>
      </c>
      <c r="G8" s="4">
        <f t="shared" si="4"/>
        <v>225.70242408000004</v>
      </c>
      <c r="H8" s="4">
        <f t="shared" si="4"/>
        <v>236.98754528400005</v>
      </c>
      <c r="I8" s="4">
        <f t="shared" si="4"/>
        <v>248.83692254820005</v>
      </c>
      <c r="J8" s="4">
        <f t="shared" si="4"/>
        <v>261.2787686756101</v>
      </c>
      <c r="K8" s="4">
        <f t="shared" si="4"/>
        <v>274.3427071093906</v>
      </c>
      <c r="L8" s="4">
        <f t="shared" si="4"/>
        <v>288.0598424648601</v>
      </c>
      <c r="M8" s="4">
        <f t="shared" si="4"/>
        <v>302.4628345881031</v>
      </c>
      <c r="N8" s="4">
        <f t="shared" si="4"/>
        <v>317.58597631750825</v>
      </c>
    </row>
    <row r="9" spans="2:14" ht="15.75" customHeight="1">
      <c r="B9" s="12"/>
      <c r="C9" s="9" t="s">
        <v>14</v>
      </c>
      <c r="D9" s="4">
        <f t="shared" si="1"/>
        <v>233.96428800000007</v>
      </c>
      <c r="E9" s="4">
        <f aca="true" t="shared" si="5" ref="E9:N9">D9+(D9*5%)</f>
        <v>245.66250240000008</v>
      </c>
      <c r="F9" s="4">
        <f t="shared" si="5"/>
        <v>257.9456275200001</v>
      </c>
      <c r="G9" s="4">
        <f t="shared" si="5"/>
        <v>270.8429088960001</v>
      </c>
      <c r="H9" s="4">
        <f t="shared" si="5"/>
        <v>284.3850543408001</v>
      </c>
      <c r="I9" s="4">
        <f t="shared" si="5"/>
        <v>298.60430705784006</v>
      </c>
      <c r="J9" s="4">
        <f t="shared" si="5"/>
        <v>313.53452241073205</v>
      </c>
      <c r="K9" s="4">
        <f t="shared" si="5"/>
        <v>329.21124853126867</v>
      </c>
      <c r="L9" s="4">
        <f t="shared" si="5"/>
        <v>345.6718109578321</v>
      </c>
      <c r="M9" s="4">
        <f t="shared" si="5"/>
        <v>362.9554015057237</v>
      </c>
      <c r="N9" s="4">
        <f t="shared" si="5"/>
        <v>381.1031715810099</v>
      </c>
    </row>
    <row r="10" spans="2:14" ht="15.75" customHeight="1">
      <c r="B10" s="12"/>
      <c r="C10" s="9" t="s">
        <v>15</v>
      </c>
      <c r="D10" s="4">
        <f t="shared" si="1"/>
        <v>280.75714560000006</v>
      </c>
      <c r="E10" s="4">
        <f aca="true" t="shared" si="6" ref="E10:N10">D10+(D10*5%)</f>
        <v>294.7950028800001</v>
      </c>
      <c r="F10" s="4">
        <f t="shared" si="6"/>
        <v>309.5347530240001</v>
      </c>
      <c r="G10" s="4">
        <f t="shared" si="6"/>
        <v>325.0114906752001</v>
      </c>
      <c r="H10" s="4">
        <f t="shared" si="6"/>
        <v>341.2620652089601</v>
      </c>
      <c r="I10" s="4">
        <f t="shared" si="6"/>
        <v>358.32516846940814</v>
      </c>
      <c r="J10" s="4">
        <f t="shared" si="6"/>
        <v>376.24142689287856</v>
      </c>
      <c r="K10" s="4">
        <f t="shared" si="6"/>
        <v>395.0534982375225</v>
      </c>
      <c r="L10" s="4">
        <f t="shared" si="6"/>
        <v>414.8061731493986</v>
      </c>
      <c r="M10" s="4">
        <f t="shared" si="6"/>
        <v>435.54648180686854</v>
      </c>
      <c r="N10" s="4">
        <f t="shared" si="6"/>
        <v>457.32380589721197</v>
      </c>
    </row>
    <row r="11" spans="2:14" ht="15.75" customHeight="1">
      <c r="B11" s="12"/>
      <c r="C11" s="9" t="s">
        <v>16</v>
      </c>
      <c r="D11" s="4">
        <f t="shared" si="1"/>
        <v>336.90857472000005</v>
      </c>
      <c r="E11" s="4">
        <f aca="true" t="shared" si="7" ref="E11:N11">D11+(D11*5%)</f>
        <v>353.7540034560001</v>
      </c>
      <c r="F11" s="4">
        <f t="shared" si="7"/>
        <v>371.4417036288001</v>
      </c>
      <c r="G11" s="4">
        <f t="shared" si="7"/>
        <v>390.0137888102401</v>
      </c>
      <c r="H11" s="4">
        <f t="shared" si="7"/>
        <v>409.5144782507521</v>
      </c>
      <c r="I11" s="4">
        <f t="shared" si="7"/>
        <v>429.9902021632897</v>
      </c>
      <c r="J11" s="4">
        <f t="shared" si="7"/>
        <v>451.4897122714542</v>
      </c>
      <c r="K11" s="4">
        <f t="shared" si="7"/>
        <v>474.06419788502694</v>
      </c>
      <c r="L11" s="4">
        <f t="shared" si="7"/>
        <v>497.7674077792783</v>
      </c>
      <c r="M11" s="4">
        <f t="shared" si="7"/>
        <v>522.6557781682423</v>
      </c>
      <c r="N11" s="4">
        <f t="shared" si="7"/>
        <v>548.7885670766543</v>
      </c>
    </row>
    <row r="12" spans="2:14" ht="15.75" customHeight="1">
      <c r="B12" s="12"/>
      <c r="C12" s="9" t="s">
        <v>17</v>
      </c>
      <c r="D12" s="4">
        <f t="shared" si="1"/>
        <v>404.29028966400006</v>
      </c>
      <c r="E12" s="4">
        <f aca="true" t="shared" si="8" ref="E12:N12">D12+(D12*5%)</f>
        <v>424.50480414720005</v>
      </c>
      <c r="F12" s="4">
        <f t="shared" si="8"/>
        <v>445.73004435456005</v>
      </c>
      <c r="G12" s="4">
        <f t="shared" si="8"/>
        <v>468.01654657228806</v>
      </c>
      <c r="H12" s="4">
        <f t="shared" si="8"/>
        <v>491.4173739009025</v>
      </c>
      <c r="I12" s="4">
        <f t="shared" si="8"/>
        <v>515.9882425959476</v>
      </c>
      <c r="J12" s="4">
        <f t="shared" si="8"/>
        <v>541.7876547257449</v>
      </c>
      <c r="K12" s="4">
        <f t="shared" si="8"/>
        <v>568.8770374620321</v>
      </c>
      <c r="L12" s="4">
        <f t="shared" si="8"/>
        <v>597.3208893351338</v>
      </c>
      <c r="M12" s="4">
        <f t="shared" si="8"/>
        <v>627.1869338018904</v>
      </c>
      <c r="N12" s="4">
        <f t="shared" si="8"/>
        <v>658.5462804919849</v>
      </c>
    </row>
    <row r="13" spans="2:14" ht="15.75" customHeight="1">
      <c r="B13" s="12"/>
      <c r="C13" s="9" t="s">
        <v>18</v>
      </c>
      <c r="D13" s="4">
        <f t="shared" si="1"/>
        <v>485.1483475968001</v>
      </c>
      <c r="E13" s="4">
        <f aca="true" t="shared" si="9" ref="E13:N13">D13+(D13*5%)</f>
        <v>509.40576497664006</v>
      </c>
      <c r="F13" s="4">
        <f t="shared" si="9"/>
        <v>534.8760532254721</v>
      </c>
      <c r="G13" s="4">
        <f t="shared" si="9"/>
        <v>561.6198558867457</v>
      </c>
      <c r="H13" s="4">
        <f t="shared" si="9"/>
        <v>589.7008486810829</v>
      </c>
      <c r="I13" s="4">
        <f t="shared" si="9"/>
        <v>619.185891115137</v>
      </c>
      <c r="J13" s="4">
        <f t="shared" si="9"/>
        <v>650.1451856708939</v>
      </c>
      <c r="K13" s="4">
        <f t="shared" si="9"/>
        <v>682.6524449544386</v>
      </c>
      <c r="L13" s="4">
        <f t="shared" si="9"/>
        <v>716.7850672021605</v>
      </c>
      <c r="M13" s="4">
        <f t="shared" si="9"/>
        <v>752.6243205622685</v>
      </c>
      <c r="N13" s="4">
        <f t="shared" si="9"/>
        <v>790.2555365903819</v>
      </c>
    </row>
    <row r="14" spans="2:14" ht="15.75" customHeight="1">
      <c r="B14" s="12"/>
      <c r="C14" s="9" t="s">
        <v>19</v>
      </c>
      <c r="D14" s="4">
        <f t="shared" si="1"/>
        <v>582.1780171161602</v>
      </c>
      <c r="E14" s="4">
        <f aca="true" t="shared" si="10" ref="E14:N14">D14+(D14*5%)</f>
        <v>611.2869179719681</v>
      </c>
      <c r="F14" s="4">
        <f t="shared" si="10"/>
        <v>641.8512638705665</v>
      </c>
      <c r="G14" s="4">
        <f t="shared" si="10"/>
        <v>673.9438270640949</v>
      </c>
      <c r="H14" s="4">
        <f t="shared" si="10"/>
        <v>707.6410184172996</v>
      </c>
      <c r="I14" s="4">
        <f t="shared" si="10"/>
        <v>743.0230693381646</v>
      </c>
      <c r="J14" s="4">
        <f t="shared" si="10"/>
        <v>780.1742228050729</v>
      </c>
      <c r="K14" s="4">
        <f t="shared" si="10"/>
        <v>819.1829339453266</v>
      </c>
      <c r="L14" s="4">
        <f t="shared" si="10"/>
        <v>860.1420806425929</v>
      </c>
      <c r="M14" s="4">
        <f t="shared" si="10"/>
        <v>903.1491846747225</v>
      </c>
      <c r="N14" s="4">
        <f t="shared" si="10"/>
        <v>948.3066439084587</v>
      </c>
    </row>
    <row r="15" spans="2:14" ht="15.75" customHeight="1">
      <c r="B15" s="12"/>
      <c r="C15" s="9" t="s">
        <v>20</v>
      </c>
      <c r="D15" s="4">
        <f t="shared" si="1"/>
        <v>698.6136205393922</v>
      </c>
      <c r="E15" s="4">
        <f aca="true" t="shared" si="11" ref="E15:N15">D15+(D15*5%)</f>
        <v>733.5443015663618</v>
      </c>
      <c r="F15" s="4">
        <f t="shared" si="11"/>
        <v>770.2215166446799</v>
      </c>
      <c r="G15" s="4">
        <f t="shared" si="11"/>
        <v>808.732592476914</v>
      </c>
      <c r="H15" s="4">
        <f t="shared" si="11"/>
        <v>849.1692221007597</v>
      </c>
      <c r="I15" s="4">
        <f t="shared" si="11"/>
        <v>891.6276832057977</v>
      </c>
      <c r="J15" s="4">
        <f t="shared" si="11"/>
        <v>936.2090673660875</v>
      </c>
      <c r="K15" s="4">
        <f t="shared" si="11"/>
        <v>983.0195207343919</v>
      </c>
      <c r="L15" s="4">
        <f t="shared" si="11"/>
        <v>1032.1704967711114</v>
      </c>
      <c r="M15" s="4">
        <f t="shared" si="11"/>
        <v>1083.7790216096669</v>
      </c>
      <c r="N15" s="4">
        <f t="shared" si="11"/>
        <v>1137.9679726901502</v>
      </c>
    </row>
    <row r="16" spans="2:14" ht="15.75" customHeight="1">
      <c r="B16" s="12"/>
      <c r="C16" s="9" t="s">
        <v>21</v>
      </c>
      <c r="D16" s="4">
        <f t="shared" si="1"/>
        <v>838.3363446472706</v>
      </c>
      <c r="E16" s="4">
        <f aca="true" t="shared" si="12" ref="E16:N16">D16+(D16*5%)</f>
        <v>880.2531618796341</v>
      </c>
      <c r="F16" s="4">
        <f t="shared" si="12"/>
        <v>924.2658199736159</v>
      </c>
      <c r="G16" s="4">
        <f t="shared" si="12"/>
        <v>970.4791109722967</v>
      </c>
      <c r="H16" s="4">
        <f t="shared" si="12"/>
        <v>1019.0030665209115</v>
      </c>
      <c r="I16" s="4">
        <f t="shared" si="12"/>
        <v>1069.9532198469572</v>
      </c>
      <c r="J16" s="4">
        <f t="shared" si="12"/>
        <v>1123.450880839305</v>
      </c>
      <c r="K16" s="4">
        <f t="shared" si="12"/>
        <v>1179.6234248812702</v>
      </c>
      <c r="L16" s="4">
        <f t="shared" si="12"/>
        <v>1238.6045961253337</v>
      </c>
      <c r="M16" s="4">
        <f t="shared" si="12"/>
        <v>1300.5348259316004</v>
      </c>
      <c r="N16" s="4">
        <f t="shared" si="12"/>
        <v>1365.5615672281804</v>
      </c>
    </row>
    <row r="17" spans="2:14" ht="15.75" customHeight="1">
      <c r="B17" s="12"/>
      <c r="C17" s="9" t="s">
        <v>22</v>
      </c>
      <c r="D17" s="4">
        <f t="shared" si="1"/>
        <v>1006.0036135767248</v>
      </c>
      <c r="E17" s="4">
        <f aca="true" t="shared" si="13" ref="E17:N17">D17+(D17*5%)</f>
        <v>1056.3037942555611</v>
      </c>
      <c r="F17" s="4">
        <f t="shared" si="13"/>
        <v>1109.118983968339</v>
      </c>
      <c r="G17" s="4">
        <f t="shared" si="13"/>
        <v>1164.574933166756</v>
      </c>
      <c r="H17" s="4">
        <f t="shared" si="13"/>
        <v>1222.8036798250937</v>
      </c>
      <c r="I17" s="4">
        <f t="shared" si="13"/>
        <v>1283.9438638163483</v>
      </c>
      <c r="J17" s="4">
        <f t="shared" si="13"/>
        <v>1348.1410570071657</v>
      </c>
      <c r="K17" s="4">
        <f t="shared" si="13"/>
        <v>1415.548109857524</v>
      </c>
      <c r="L17" s="4">
        <f t="shared" si="13"/>
        <v>1486.3255153504</v>
      </c>
      <c r="M17" s="4">
        <f t="shared" si="13"/>
        <v>1560.64179111792</v>
      </c>
      <c r="N17" s="4">
        <f t="shared" si="13"/>
        <v>1638.673880673816</v>
      </c>
    </row>
    <row r="18" spans="2:14" ht="15.75" customHeight="1">
      <c r="B18" s="12"/>
      <c r="C18" s="9" t="s">
        <v>23</v>
      </c>
      <c r="D18" s="4">
        <f t="shared" si="1"/>
        <v>1207.2043362920697</v>
      </c>
      <c r="E18" s="4">
        <f aca="true" t="shared" si="14" ref="E18:N18">D18+(D18*5%)</f>
        <v>1267.5645531066732</v>
      </c>
      <c r="F18" s="4">
        <f t="shared" si="14"/>
        <v>1330.9427807620068</v>
      </c>
      <c r="G18" s="4">
        <f t="shared" si="14"/>
        <v>1397.4899198001071</v>
      </c>
      <c r="H18" s="4">
        <f t="shared" si="14"/>
        <v>1467.3644157901126</v>
      </c>
      <c r="I18" s="4">
        <f t="shared" si="14"/>
        <v>1540.7326365796182</v>
      </c>
      <c r="J18" s="4">
        <f t="shared" si="14"/>
        <v>1617.7692684085991</v>
      </c>
      <c r="K18" s="4">
        <f t="shared" si="14"/>
        <v>1698.6577318290292</v>
      </c>
      <c r="L18" s="4">
        <f t="shared" si="14"/>
        <v>1783.5906184204807</v>
      </c>
      <c r="M18" s="4">
        <f t="shared" si="14"/>
        <v>1872.7701493415047</v>
      </c>
      <c r="N18" s="4">
        <f t="shared" si="14"/>
        <v>1966.40865680858</v>
      </c>
    </row>
    <row r="19" spans="2:14" ht="15.75" customHeight="1">
      <c r="B19" s="12"/>
      <c r="C19" s="9" t="s">
        <v>24</v>
      </c>
      <c r="D19" s="4">
        <f t="shared" si="1"/>
        <v>1448.6452035504835</v>
      </c>
      <c r="E19" s="4">
        <f aca="true" t="shared" si="15" ref="E19:N19">D19+(D19*5%)</f>
        <v>1521.0774637280076</v>
      </c>
      <c r="F19" s="4">
        <f t="shared" si="15"/>
        <v>1597.131336914408</v>
      </c>
      <c r="G19" s="4">
        <f t="shared" si="15"/>
        <v>1676.9879037601283</v>
      </c>
      <c r="H19" s="4">
        <f t="shared" si="15"/>
        <v>1760.8372989481347</v>
      </c>
      <c r="I19" s="4">
        <f t="shared" si="15"/>
        <v>1848.8791638955415</v>
      </c>
      <c r="J19" s="4">
        <f t="shared" si="15"/>
        <v>1941.3231220903185</v>
      </c>
      <c r="K19" s="4">
        <f t="shared" si="15"/>
        <v>2038.3892781948343</v>
      </c>
      <c r="L19" s="4">
        <f t="shared" si="15"/>
        <v>2140.308742104576</v>
      </c>
      <c r="M19" s="4">
        <f t="shared" si="15"/>
        <v>2247.324179209805</v>
      </c>
      <c r="N19" s="4">
        <f t="shared" si="15"/>
        <v>2359.6903881702956</v>
      </c>
    </row>
    <row r="20" spans="2:14" ht="15.75" customHeight="1">
      <c r="B20" s="12"/>
      <c r="C20" s="9" t="s">
        <v>25</v>
      </c>
      <c r="D20" s="4">
        <f t="shared" si="1"/>
        <v>1738.3742442605803</v>
      </c>
      <c r="E20" s="4">
        <f aca="true" t="shared" si="16" ref="E20:N20">D20+(D20*5%)</f>
        <v>1825.2929564736094</v>
      </c>
      <c r="F20" s="4">
        <f t="shared" si="16"/>
        <v>1916.5576042972898</v>
      </c>
      <c r="G20" s="4">
        <f t="shared" si="16"/>
        <v>2012.3854845121543</v>
      </c>
      <c r="H20" s="4">
        <f t="shared" si="16"/>
        <v>2113.004758737762</v>
      </c>
      <c r="I20" s="4">
        <f t="shared" si="16"/>
        <v>2218.65499667465</v>
      </c>
      <c r="J20" s="4">
        <f t="shared" si="16"/>
        <v>2329.5877465083827</v>
      </c>
      <c r="K20" s="4">
        <f t="shared" si="16"/>
        <v>2446.067133833802</v>
      </c>
      <c r="L20" s="4">
        <f t="shared" si="16"/>
        <v>2568.370490525492</v>
      </c>
      <c r="M20" s="4">
        <f t="shared" si="16"/>
        <v>2696.789015051767</v>
      </c>
      <c r="N20" s="4">
        <f t="shared" si="16"/>
        <v>2831.628465804355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0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120.97</v>
      </c>
      <c r="E5" s="4">
        <f aca="true" t="shared" si="0" ref="E5:N5">D5+(D5*5%)</f>
        <v>127.0185</v>
      </c>
      <c r="F5" s="4">
        <f t="shared" si="0"/>
        <v>133.369425</v>
      </c>
      <c r="G5" s="4">
        <f t="shared" si="0"/>
        <v>140.03789625000002</v>
      </c>
      <c r="H5" s="4">
        <f t="shared" si="0"/>
        <v>147.03979106250003</v>
      </c>
      <c r="I5" s="4">
        <f t="shared" si="0"/>
        <v>154.39178061562504</v>
      </c>
      <c r="J5" s="4">
        <f t="shared" si="0"/>
        <v>162.1113696464063</v>
      </c>
      <c r="K5" s="4">
        <f t="shared" si="0"/>
        <v>170.2169381287266</v>
      </c>
      <c r="L5" s="4">
        <f t="shared" si="0"/>
        <v>178.72778503516295</v>
      </c>
      <c r="M5" s="4">
        <f t="shared" si="0"/>
        <v>187.6641742869211</v>
      </c>
      <c r="N5" s="4">
        <f t="shared" si="0"/>
        <v>197.04738300126718</v>
      </c>
    </row>
    <row r="6" spans="2:14" ht="15.75" customHeight="1">
      <c r="B6" s="12"/>
      <c r="C6" s="9" t="s">
        <v>11</v>
      </c>
      <c r="D6" s="4">
        <f aca="true" t="shared" si="1" ref="D6:D20">D5+(D5*20%)</f>
        <v>145.164</v>
      </c>
      <c r="E6" s="4">
        <f aca="true" t="shared" si="2" ref="E6:N6">D6+(D6*5%)</f>
        <v>152.42219999999998</v>
      </c>
      <c r="F6" s="4">
        <f t="shared" si="2"/>
        <v>160.04330999999996</v>
      </c>
      <c r="G6" s="4">
        <f t="shared" si="2"/>
        <v>168.04547549999995</v>
      </c>
      <c r="H6" s="4">
        <f t="shared" si="2"/>
        <v>176.44774927499995</v>
      </c>
      <c r="I6" s="4">
        <f t="shared" si="2"/>
        <v>185.27013673874995</v>
      </c>
      <c r="J6" s="4">
        <f t="shared" si="2"/>
        <v>194.53364357568745</v>
      </c>
      <c r="K6" s="4">
        <f t="shared" si="2"/>
        <v>204.2603257544718</v>
      </c>
      <c r="L6" s="4">
        <f t="shared" si="2"/>
        <v>214.47334204219538</v>
      </c>
      <c r="M6" s="4">
        <f t="shared" si="2"/>
        <v>225.19700914430516</v>
      </c>
      <c r="N6" s="4">
        <f t="shared" si="2"/>
        <v>236.45685960152042</v>
      </c>
    </row>
    <row r="7" spans="2:14" ht="15.75" customHeight="1">
      <c r="B7" s="12"/>
      <c r="C7" s="9" t="s">
        <v>12</v>
      </c>
      <c r="D7" s="4">
        <f t="shared" si="1"/>
        <v>174.1968</v>
      </c>
      <c r="E7" s="4">
        <f aca="true" t="shared" si="3" ref="E7:N7">D7+(D7*5%)</f>
        <v>182.90663999999998</v>
      </c>
      <c r="F7" s="4">
        <f t="shared" si="3"/>
        <v>192.05197199999998</v>
      </c>
      <c r="G7" s="4">
        <f t="shared" si="3"/>
        <v>201.65457059999997</v>
      </c>
      <c r="H7" s="4">
        <f t="shared" si="3"/>
        <v>211.73729912999997</v>
      </c>
      <c r="I7" s="4">
        <f t="shared" si="3"/>
        <v>222.32416408649996</v>
      </c>
      <c r="J7" s="4">
        <f t="shared" si="3"/>
        <v>233.44037229082497</v>
      </c>
      <c r="K7" s="4">
        <f t="shared" si="3"/>
        <v>245.11239090536623</v>
      </c>
      <c r="L7" s="4">
        <f t="shared" si="3"/>
        <v>257.36801045063453</v>
      </c>
      <c r="M7" s="4">
        <f t="shared" si="3"/>
        <v>270.23641097316624</v>
      </c>
      <c r="N7" s="4">
        <f t="shared" si="3"/>
        <v>283.74823152182455</v>
      </c>
    </row>
    <row r="8" spans="2:14" ht="15.75" customHeight="1">
      <c r="B8" s="12"/>
      <c r="C8" s="9" t="s">
        <v>13</v>
      </c>
      <c r="D8" s="4">
        <f t="shared" si="1"/>
        <v>209.03616</v>
      </c>
      <c r="E8" s="4">
        <f aca="true" t="shared" si="4" ref="E8:N8">D8+(D8*5%)</f>
        <v>219.487968</v>
      </c>
      <c r="F8" s="4">
        <f t="shared" si="4"/>
        <v>230.4623664</v>
      </c>
      <c r="G8" s="4">
        <f t="shared" si="4"/>
        <v>241.98548472000002</v>
      </c>
      <c r="H8" s="4">
        <f t="shared" si="4"/>
        <v>254.08475895600003</v>
      </c>
      <c r="I8" s="4">
        <f t="shared" si="4"/>
        <v>266.7889969038</v>
      </c>
      <c r="J8" s="4">
        <f t="shared" si="4"/>
        <v>280.12844674899003</v>
      </c>
      <c r="K8" s="4">
        <f t="shared" si="4"/>
        <v>294.13486908643955</v>
      </c>
      <c r="L8" s="4">
        <f t="shared" si="4"/>
        <v>308.8416125407615</v>
      </c>
      <c r="M8" s="4">
        <f t="shared" si="4"/>
        <v>324.2836931677996</v>
      </c>
      <c r="N8" s="4">
        <f t="shared" si="4"/>
        <v>340.49787782618955</v>
      </c>
    </row>
    <row r="9" spans="2:14" ht="15.75" customHeight="1">
      <c r="B9" s="12"/>
      <c r="C9" s="9" t="s">
        <v>14</v>
      </c>
      <c r="D9" s="4">
        <f t="shared" si="1"/>
        <v>250.843392</v>
      </c>
      <c r="E9" s="4">
        <f aca="true" t="shared" si="5" ref="E9:N9">D9+(D9*5%)</f>
        <v>263.3855616</v>
      </c>
      <c r="F9" s="4">
        <f t="shared" si="5"/>
        <v>276.55483968000004</v>
      </c>
      <c r="G9" s="4">
        <f t="shared" si="5"/>
        <v>290.38258166400004</v>
      </c>
      <c r="H9" s="4">
        <f t="shared" si="5"/>
        <v>304.90171074720007</v>
      </c>
      <c r="I9" s="4">
        <f t="shared" si="5"/>
        <v>320.1467962845601</v>
      </c>
      <c r="J9" s="4">
        <f t="shared" si="5"/>
        <v>336.15413609878806</v>
      </c>
      <c r="K9" s="4">
        <f t="shared" si="5"/>
        <v>352.9618429037275</v>
      </c>
      <c r="L9" s="4">
        <f t="shared" si="5"/>
        <v>370.6099350489138</v>
      </c>
      <c r="M9" s="4">
        <f t="shared" si="5"/>
        <v>389.1404318013595</v>
      </c>
      <c r="N9" s="4">
        <f t="shared" si="5"/>
        <v>408.5974533914275</v>
      </c>
    </row>
    <row r="10" spans="2:14" ht="15.75" customHeight="1">
      <c r="B10" s="12"/>
      <c r="C10" s="9" t="s">
        <v>15</v>
      </c>
      <c r="D10" s="4">
        <f t="shared" si="1"/>
        <v>301.01207039999997</v>
      </c>
      <c r="E10" s="4">
        <f aca="true" t="shared" si="6" ref="E10:N10">D10+(D10*5%)</f>
        <v>316.06267391999995</v>
      </c>
      <c r="F10" s="4">
        <f t="shared" si="6"/>
        <v>331.8658076159999</v>
      </c>
      <c r="G10" s="4">
        <f t="shared" si="6"/>
        <v>348.4590979967999</v>
      </c>
      <c r="H10" s="4">
        <f t="shared" si="6"/>
        <v>365.88205289663995</v>
      </c>
      <c r="I10" s="4">
        <f t="shared" si="6"/>
        <v>384.1761555414719</v>
      </c>
      <c r="J10" s="4">
        <f t="shared" si="6"/>
        <v>403.38496331854554</v>
      </c>
      <c r="K10" s="4">
        <f t="shared" si="6"/>
        <v>423.55421148447283</v>
      </c>
      <c r="L10" s="4">
        <f t="shared" si="6"/>
        <v>444.73192205869645</v>
      </c>
      <c r="M10" s="4">
        <f t="shared" si="6"/>
        <v>466.96851816163127</v>
      </c>
      <c r="N10" s="4">
        <f t="shared" si="6"/>
        <v>490.3169440697128</v>
      </c>
    </row>
    <row r="11" spans="2:14" ht="15.75" customHeight="1">
      <c r="B11" s="12"/>
      <c r="C11" s="9" t="s">
        <v>16</v>
      </c>
      <c r="D11" s="4">
        <f t="shared" si="1"/>
        <v>361.21448447999995</v>
      </c>
      <c r="E11" s="4">
        <f aca="true" t="shared" si="7" ref="E11:N11">D11+(D11*5%)</f>
        <v>379.27520870399997</v>
      </c>
      <c r="F11" s="4">
        <f t="shared" si="7"/>
        <v>398.2389691392</v>
      </c>
      <c r="G11" s="4">
        <f t="shared" si="7"/>
        <v>418.15091759615996</v>
      </c>
      <c r="H11" s="4">
        <f t="shared" si="7"/>
        <v>439.058463475968</v>
      </c>
      <c r="I11" s="4">
        <f t="shared" si="7"/>
        <v>461.0113866497664</v>
      </c>
      <c r="J11" s="4">
        <f t="shared" si="7"/>
        <v>484.06195598225474</v>
      </c>
      <c r="K11" s="4">
        <f t="shared" si="7"/>
        <v>508.2650537813675</v>
      </c>
      <c r="L11" s="4">
        <f t="shared" si="7"/>
        <v>533.6783064704359</v>
      </c>
      <c r="M11" s="4">
        <f t="shared" si="7"/>
        <v>560.3622217939577</v>
      </c>
      <c r="N11" s="4">
        <f t="shared" si="7"/>
        <v>588.3803328836556</v>
      </c>
    </row>
    <row r="12" spans="2:14" ht="15.75" customHeight="1">
      <c r="B12" s="12"/>
      <c r="C12" s="9" t="s">
        <v>17</v>
      </c>
      <c r="D12" s="4">
        <f t="shared" si="1"/>
        <v>433.45738137599994</v>
      </c>
      <c r="E12" s="4">
        <f aca="true" t="shared" si="8" ref="E12:N12">D12+(D12*5%)</f>
        <v>455.1302504447999</v>
      </c>
      <c r="F12" s="4">
        <f t="shared" si="8"/>
        <v>477.8867629670399</v>
      </c>
      <c r="G12" s="4">
        <f t="shared" si="8"/>
        <v>501.7811011153919</v>
      </c>
      <c r="H12" s="4">
        <f t="shared" si="8"/>
        <v>526.8701561711615</v>
      </c>
      <c r="I12" s="4">
        <f t="shared" si="8"/>
        <v>553.2136639797196</v>
      </c>
      <c r="J12" s="4">
        <f t="shared" si="8"/>
        <v>580.8743471787056</v>
      </c>
      <c r="K12" s="4">
        <f t="shared" si="8"/>
        <v>609.9180645376409</v>
      </c>
      <c r="L12" s="4">
        <f t="shared" si="8"/>
        <v>640.413967764523</v>
      </c>
      <c r="M12" s="4">
        <f t="shared" si="8"/>
        <v>672.4346661527492</v>
      </c>
      <c r="N12" s="4">
        <f t="shared" si="8"/>
        <v>706.0563994603866</v>
      </c>
    </row>
    <row r="13" spans="2:14" ht="15.75" customHeight="1">
      <c r="B13" s="12"/>
      <c r="C13" s="9" t="s">
        <v>18</v>
      </c>
      <c r="D13" s="4">
        <f t="shared" si="1"/>
        <v>520.1488576511999</v>
      </c>
      <c r="E13" s="4">
        <f aca="true" t="shared" si="9" ref="E13:N13">D13+(D13*5%)</f>
        <v>546.1563005337599</v>
      </c>
      <c r="F13" s="4">
        <f t="shared" si="9"/>
        <v>573.4641155604479</v>
      </c>
      <c r="G13" s="4">
        <f t="shared" si="9"/>
        <v>602.1373213384703</v>
      </c>
      <c r="H13" s="4">
        <f t="shared" si="9"/>
        <v>632.2441874053939</v>
      </c>
      <c r="I13" s="4">
        <f t="shared" si="9"/>
        <v>663.8563967756636</v>
      </c>
      <c r="J13" s="4">
        <f t="shared" si="9"/>
        <v>697.0492166144468</v>
      </c>
      <c r="K13" s="4">
        <f t="shared" si="9"/>
        <v>731.9016774451691</v>
      </c>
      <c r="L13" s="4">
        <f t="shared" si="9"/>
        <v>768.4967613174275</v>
      </c>
      <c r="M13" s="4">
        <f t="shared" si="9"/>
        <v>806.9215993832989</v>
      </c>
      <c r="N13" s="4">
        <f t="shared" si="9"/>
        <v>847.2676793524639</v>
      </c>
    </row>
    <row r="14" spans="2:14" ht="15.75" customHeight="1">
      <c r="B14" s="12"/>
      <c r="C14" s="9" t="s">
        <v>19</v>
      </c>
      <c r="D14" s="4">
        <f t="shared" si="1"/>
        <v>624.1786291814399</v>
      </c>
      <c r="E14" s="4">
        <f aca="true" t="shared" si="10" ref="E14:N14">D14+(D14*5%)</f>
        <v>655.3875606405119</v>
      </c>
      <c r="F14" s="4">
        <f t="shared" si="10"/>
        <v>688.1569386725374</v>
      </c>
      <c r="G14" s="4">
        <f t="shared" si="10"/>
        <v>722.5647856061643</v>
      </c>
      <c r="H14" s="4">
        <f t="shared" si="10"/>
        <v>758.6930248864725</v>
      </c>
      <c r="I14" s="4">
        <f t="shared" si="10"/>
        <v>796.6276761307961</v>
      </c>
      <c r="J14" s="4">
        <f t="shared" si="10"/>
        <v>836.459059937336</v>
      </c>
      <c r="K14" s="4">
        <f t="shared" si="10"/>
        <v>878.2820129342027</v>
      </c>
      <c r="L14" s="4">
        <f t="shared" si="10"/>
        <v>922.1961135809129</v>
      </c>
      <c r="M14" s="4">
        <f t="shared" si="10"/>
        <v>968.3059192599585</v>
      </c>
      <c r="N14" s="4">
        <f t="shared" si="10"/>
        <v>1016.7212152229564</v>
      </c>
    </row>
    <row r="15" spans="2:14" ht="15.75" customHeight="1">
      <c r="B15" s="12"/>
      <c r="C15" s="9" t="s">
        <v>20</v>
      </c>
      <c r="D15" s="4">
        <f t="shared" si="1"/>
        <v>749.0143550177279</v>
      </c>
      <c r="E15" s="4">
        <f aca="true" t="shared" si="11" ref="E15:N15">D15+(D15*5%)</f>
        <v>786.4650727686143</v>
      </c>
      <c r="F15" s="4">
        <f t="shared" si="11"/>
        <v>825.788326407045</v>
      </c>
      <c r="G15" s="4">
        <f t="shared" si="11"/>
        <v>867.0777427273973</v>
      </c>
      <c r="H15" s="4">
        <f t="shared" si="11"/>
        <v>910.4316298637672</v>
      </c>
      <c r="I15" s="4">
        <f t="shared" si="11"/>
        <v>955.9532113569555</v>
      </c>
      <c r="J15" s="4">
        <f t="shared" si="11"/>
        <v>1003.7508719248033</v>
      </c>
      <c r="K15" s="4">
        <f t="shared" si="11"/>
        <v>1053.9384155210435</v>
      </c>
      <c r="L15" s="4">
        <f t="shared" si="11"/>
        <v>1106.6353362970956</v>
      </c>
      <c r="M15" s="4">
        <f t="shared" si="11"/>
        <v>1161.9671031119503</v>
      </c>
      <c r="N15" s="4">
        <f t="shared" si="11"/>
        <v>1220.065458267548</v>
      </c>
    </row>
    <row r="16" spans="2:14" ht="15.75" customHeight="1">
      <c r="B16" s="12"/>
      <c r="C16" s="9" t="s">
        <v>21</v>
      </c>
      <c r="D16" s="4">
        <f t="shared" si="1"/>
        <v>898.8172260212734</v>
      </c>
      <c r="E16" s="4">
        <f aca="true" t="shared" si="12" ref="E16:N16">D16+(D16*5%)</f>
        <v>943.7580873223371</v>
      </c>
      <c r="F16" s="4">
        <f t="shared" si="12"/>
        <v>990.945991688454</v>
      </c>
      <c r="G16" s="4">
        <f t="shared" si="12"/>
        <v>1040.4932912728766</v>
      </c>
      <c r="H16" s="4">
        <f t="shared" si="12"/>
        <v>1092.5179558365205</v>
      </c>
      <c r="I16" s="4">
        <f t="shared" si="12"/>
        <v>1147.1438536283465</v>
      </c>
      <c r="J16" s="4">
        <f t="shared" si="12"/>
        <v>1204.5010463097638</v>
      </c>
      <c r="K16" s="4">
        <f t="shared" si="12"/>
        <v>1264.726098625252</v>
      </c>
      <c r="L16" s="4">
        <f t="shared" si="12"/>
        <v>1327.9624035565146</v>
      </c>
      <c r="M16" s="4">
        <f t="shared" si="12"/>
        <v>1394.3605237343404</v>
      </c>
      <c r="N16" s="4">
        <f t="shared" si="12"/>
        <v>1464.0785499210574</v>
      </c>
    </row>
    <row r="17" spans="2:14" ht="15.75" customHeight="1">
      <c r="B17" s="12"/>
      <c r="C17" s="9" t="s">
        <v>22</v>
      </c>
      <c r="D17" s="4">
        <f t="shared" si="1"/>
        <v>1078.580671225528</v>
      </c>
      <c r="E17" s="4">
        <f aca="true" t="shared" si="13" ref="E17:N17">D17+(D17*5%)</f>
        <v>1132.5097047868044</v>
      </c>
      <c r="F17" s="4">
        <f t="shared" si="13"/>
        <v>1189.1351900261445</v>
      </c>
      <c r="G17" s="4">
        <f t="shared" si="13"/>
        <v>1248.5919495274518</v>
      </c>
      <c r="H17" s="4">
        <f t="shared" si="13"/>
        <v>1311.0215470038245</v>
      </c>
      <c r="I17" s="4">
        <f t="shared" si="13"/>
        <v>1376.5726243540157</v>
      </c>
      <c r="J17" s="4">
        <f t="shared" si="13"/>
        <v>1445.4012555717165</v>
      </c>
      <c r="K17" s="4">
        <f t="shared" si="13"/>
        <v>1517.6713183503023</v>
      </c>
      <c r="L17" s="4">
        <f t="shared" si="13"/>
        <v>1593.5548842678174</v>
      </c>
      <c r="M17" s="4">
        <f t="shared" si="13"/>
        <v>1673.2326284812084</v>
      </c>
      <c r="N17" s="4">
        <f t="shared" si="13"/>
        <v>1756.8942599052689</v>
      </c>
    </row>
    <row r="18" spans="2:14" ht="15.75" customHeight="1">
      <c r="B18" s="12"/>
      <c r="C18" s="9" t="s">
        <v>23</v>
      </c>
      <c r="D18" s="4">
        <f t="shared" si="1"/>
        <v>1294.2968054706337</v>
      </c>
      <c r="E18" s="4">
        <f aca="true" t="shared" si="14" ref="E18:N18">D18+(D18*5%)</f>
        <v>1359.0116457441654</v>
      </c>
      <c r="F18" s="4">
        <f t="shared" si="14"/>
        <v>1426.9622280313738</v>
      </c>
      <c r="G18" s="4">
        <f t="shared" si="14"/>
        <v>1498.3103394329426</v>
      </c>
      <c r="H18" s="4">
        <f t="shared" si="14"/>
        <v>1573.2258564045896</v>
      </c>
      <c r="I18" s="4">
        <f t="shared" si="14"/>
        <v>1651.887149224819</v>
      </c>
      <c r="J18" s="4">
        <f t="shared" si="14"/>
        <v>1734.48150668606</v>
      </c>
      <c r="K18" s="4">
        <f t="shared" si="14"/>
        <v>1821.205582020363</v>
      </c>
      <c r="L18" s="4">
        <f t="shared" si="14"/>
        <v>1912.265861121381</v>
      </c>
      <c r="M18" s="4">
        <f t="shared" si="14"/>
        <v>2007.8791541774501</v>
      </c>
      <c r="N18" s="4">
        <f t="shared" si="14"/>
        <v>2108.2731118863226</v>
      </c>
    </row>
    <row r="19" spans="2:14" ht="15.75" customHeight="1">
      <c r="B19" s="12"/>
      <c r="C19" s="9" t="s">
        <v>24</v>
      </c>
      <c r="D19" s="4">
        <f t="shared" si="1"/>
        <v>1553.1561665647605</v>
      </c>
      <c r="E19" s="4">
        <f aca="true" t="shared" si="15" ref="E19:N19">D19+(D19*5%)</f>
        <v>1630.8139748929984</v>
      </c>
      <c r="F19" s="4">
        <f t="shared" si="15"/>
        <v>1712.3546736376484</v>
      </c>
      <c r="G19" s="4">
        <f t="shared" si="15"/>
        <v>1797.9724073195307</v>
      </c>
      <c r="H19" s="4">
        <f t="shared" si="15"/>
        <v>1887.8710276855072</v>
      </c>
      <c r="I19" s="4">
        <f t="shared" si="15"/>
        <v>1982.2645790697825</v>
      </c>
      <c r="J19" s="4">
        <f t="shared" si="15"/>
        <v>2081.3778080232714</v>
      </c>
      <c r="K19" s="4">
        <f t="shared" si="15"/>
        <v>2185.446698424435</v>
      </c>
      <c r="L19" s="4">
        <f t="shared" si="15"/>
        <v>2294.719033345657</v>
      </c>
      <c r="M19" s="4">
        <f t="shared" si="15"/>
        <v>2409.4549850129397</v>
      </c>
      <c r="N19" s="4">
        <f t="shared" si="15"/>
        <v>2529.927734263587</v>
      </c>
    </row>
    <row r="20" spans="2:14" ht="15.75" customHeight="1">
      <c r="B20" s="12"/>
      <c r="C20" s="9" t="s">
        <v>25</v>
      </c>
      <c r="D20" s="4">
        <f t="shared" si="1"/>
        <v>1863.7873998777127</v>
      </c>
      <c r="E20" s="4">
        <f aca="true" t="shared" si="16" ref="E20:N20">D20+(D20*5%)</f>
        <v>1956.9767698715982</v>
      </c>
      <c r="F20" s="4">
        <f t="shared" si="16"/>
        <v>2054.825608365178</v>
      </c>
      <c r="G20" s="4">
        <f t="shared" si="16"/>
        <v>2157.566888783437</v>
      </c>
      <c r="H20" s="4">
        <f t="shared" si="16"/>
        <v>2265.445233222609</v>
      </c>
      <c r="I20" s="4">
        <f t="shared" si="16"/>
        <v>2378.7174948837396</v>
      </c>
      <c r="J20" s="4">
        <f t="shared" si="16"/>
        <v>2497.6533696279266</v>
      </c>
      <c r="K20" s="4">
        <f t="shared" si="16"/>
        <v>2622.536038109323</v>
      </c>
      <c r="L20" s="4">
        <f t="shared" si="16"/>
        <v>2753.662840014789</v>
      </c>
      <c r="M20" s="4">
        <f t="shared" si="16"/>
        <v>2891.345982015528</v>
      </c>
      <c r="N20" s="4">
        <f t="shared" si="16"/>
        <v>3035.9132811163045</v>
      </c>
    </row>
  </sheetData>
  <sheetProtection/>
  <mergeCells count="5">
    <mergeCell ref="B5:B20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6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131.05</v>
      </c>
      <c r="E5" s="4">
        <f aca="true" t="shared" si="0" ref="E5:N5">D5+(D5*5%)</f>
        <v>137.60250000000002</v>
      </c>
      <c r="F5" s="4">
        <f t="shared" si="0"/>
        <v>144.482625</v>
      </c>
      <c r="G5" s="4">
        <f t="shared" si="0"/>
        <v>151.70675625</v>
      </c>
      <c r="H5" s="4">
        <f t="shared" si="0"/>
        <v>159.2920940625</v>
      </c>
      <c r="I5" s="4">
        <f t="shared" si="0"/>
        <v>167.256698765625</v>
      </c>
      <c r="J5" s="4">
        <f t="shared" si="0"/>
        <v>175.61953370390626</v>
      </c>
      <c r="K5" s="4">
        <f t="shared" si="0"/>
        <v>184.40051038910156</v>
      </c>
      <c r="L5" s="4">
        <f t="shared" si="0"/>
        <v>193.62053590855663</v>
      </c>
      <c r="M5" s="4">
        <f t="shared" si="0"/>
        <v>203.30156270398447</v>
      </c>
      <c r="N5" s="4">
        <f t="shared" si="0"/>
        <v>213.4666408391837</v>
      </c>
    </row>
    <row r="6" spans="2:14" ht="15.75" customHeight="1">
      <c r="B6" s="12"/>
      <c r="C6" s="9" t="s">
        <v>11</v>
      </c>
      <c r="D6" s="4">
        <f aca="true" t="shared" si="1" ref="D6:D16">D5+(D5*20%)</f>
        <v>157.26000000000002</v>
      </c>
      <c r="E6" s="4">
        <f aca="true" t="shared" si="2" ref="E6:N6">D6+(D6*5%)</f>
        <v>165.12300000000002</v>
      </c>
      <c r="F6" s="4">
        <f t="shared" si="2"/>
        <v>173.37915</v>
      </c>
      <c r="G6" s="4">
        <f t="shared" si="2"/>
        <v>182.04810750000001</v>
      </c>
      <c r="H6" s="4">
        <f t="shared" si="2"/>
        <v>191.150512875</v>
      </c>
      <c r="I6" s="4">
        <f t="shared" si="2"/>
        <v>200.70803851875002</v>
      </c>
      <c r="J6" s="4">
        <f t="shared" si="2"/>
        <v>210.7434404446875</v>
      </c>
      <c r="K6" s="4">
        <f t="shared" si="2"/>
        <v>221.2806124669219</v>
      </c>
      <c r="L6" s="4">
        <f t="shared" si="2"/>
        <v>232.344643090268</v>
      </c>
      <c r="M6" s="4">
        <f t="shared" si="2"/>
        <v>243.9618752447814</v>
      </c>
      <c r="N6" s="4">
        <f t="shared" si="2"/>
        <v>256.1599690070205</v>
      </c>
    </row>
    <row r="7" spans="2:14" ht="15.75" customHeight="1">
      <c r="B7" s="12"/>
      <c r="C7" s="9" t="s">
        <v>12</v>
      </c>
      <c r="D7" s="4">
        <f t="shared" si="1"/>
        <v>188.71200000000002</v>
      </c>
      <c r="E7" s="4">
        <f aca="true" t="shared" si="3" ref="E7:N7">D7+(D7*5%)</f>
        <v>198.1476</v>
      </c>
      <c r="F7" s="4">
        <f t="shared" si="3"/>
        <v>208.05498</v>
      </c>
      <c r="G7" s="4">
        <f t="shared" si="3"/>
        <v>218.457729</v>
      </c>
      <c r="H7" s="4">
        <f t="shared" si="3"/>
        <v>229.38061545</v>
      </c>
      <c r="I7" s="4">
        <f t="shared" si="3"/>
        <v>240.84964622249998</v>
      </c>
      <c r="J7" s="4">
        <f t="shared" si="3"/>
        <v>252.892128533625</v>
      </c>
      <c r="K7" s="4">
        <f t="shared" si="3"/>
        <v>265.53673496030626</v>
      </c>
      <c r="L7" s="4">
        <f t="shared" si="3"/>
        <v>278.81357170832155</v>
      </c>
      <c r="M7" s="4">
        <f t="shared" si="3"/>
        <v>292.75425029373764</v>
      </c>
      <c r="N7" s="4">
        <f t="shared" si="3"/>
        <v>307.3919628084245</v>
      </c>
    </row>
    <row r="8" spans="2:14" ht="15.75" customHeight="1">
      <c r="B8" s="12"/>
      <c r="C8" s="9" t="s">
        <v>13</v>
      </c>
      <c r="D8" s="4">
        <f t="shared" si="1"/>
        <v>226.45440000000002</v>
      </c>
      <c r="E8" s="4">
        <f aca="true" t="shared" si="4" ref="E8:N8">D8+(D8*5%)</f>
        <v>237.77712000000002</v>
      </c>
      <c r="F8" s="4">
        <f t="shared" si="4"/>
        <v>249.66597600000003</v>
      </c>
      <c r="G8" s="4">
        <f t="shared" si="4"/>
        <v>262.14927480000006</v>
      </c>
      <c r="H8" s="4">
        <f t="shared" si="4"/>
        <v>275.2567385400001</v>
      </c>
      <c r="I8" s="4">
        <f t="shared" si="4"/>
        <v>289.0195754670001</v>
      </c>
      <c r="J8" s="4">
        <f t="shared" si="4"/>
        <v>303.4705542403501</v>
      </c>
      <c r="K8" s="4">
        <f t="shared" si="4"/>
        <v>318.6440819523676</v>
      </c>
      <c r="L8" s="4">
        <f t="shared" si="4"/>
        <v>334.57628604998604</v>
      </c>
      <c r="M8" s="4">
        <f t="shared" si="4"/>
        <v>351.30510035248534</v>
      </c>
      <c r="N8" s="4">
        <f t="shared" si="4"/>
        <v>368.8703553701096</v>
      </c>
    </row>
    <row r="9" spans="2:14" ht="15.75" customHeight="1">
      <c r="B9" s="12"/>
      <c r="C9" s="9" t="s">
        <v>14</v>
      </c>
      <c r="D9" s="4">
        <f t="shared" si="1"/>
        <v>271.74528000000004</v>
      </c>
      <c r="E9" s="4">
        <f aca="true" t="shared" si="5" ref="E9:N9">D9+(D9*5%)</f>
        <v>285.33254400000004</v>
      </c>
      <c r="F9" s="4">
        <f t="shared" si="5"/>
        <v>299.59917120000006</v>
      </c>
      <c r="G9" s="4">
        <f t="shared" si="5"/>
        <v>314.57912976000006</v>
      </c>
      <c r="H9" s="4">
        <f t="shared" si="5"/>
        <v>330.30808624800005</v>
      </c>
      <c r="I9" s="4">
        <f t="shared" si="5"/>
        <v>346.82349056040005</v>
      </c>
      <c r="J9" s="4">
        <f t="shared" si="5"/>
        <v>364.16466508842007</v>
      </c>
      <c r="K9" s="4">
        <f t="shared" si="5"/>
        <v>382.37289834284104</v>
      </c>
      <c r="L9" s="4">
        <f t="shared" si="5"/>
        <v>401.4915432599831</v>
      </c>
      <c r="M9" s="4">
        <f t="shared" si="5"/>
        <v>421.56612042298224</v>
      </c>
      <c r="N9" s="4">
        <f t="shared" si="5"/>
        <v>442.64442644413134</v>
      </c>
    </row>
    <row r="10" spans="2:14" ht="15.75" customHeight="1">
      <c r="B10" s="12"/>
      <c r="C10" s="9" t="s">
        <v>15</v>
      </c>
      <c r="D10" s="4">
        <f t="shared" si="1"/>
        <v>326.09433600000006</v>
      </c>
      <c r="E10" s="4">
        <f aca="true" t="shared" si="6" ref="E10:N10">D10+(D10*5%)</f>
        <v>342.39905280000005</v>
      </c>
      <c r="F10" s="4">
        <f t="shared" si="6"/>
        <v>359.51900544000006</v>
      </c>
      <c r="G10" s="4">
        <f t="shared" si="6"/>
        <v>377.49495571200003</v>
      </c>
      <c r="H10" s="4">
        <f t="shared" si="6"/>
        <v>396.3697034976</v>
      </c>
      <c r="I10" s="4">
        <f t="shared" si="6"/>
        <v>416.18818867248</v>
      </c>
      <c r="J10" s="4">
        <f t="shared" si="6"/>
        <v>436.997598106104</v>
      </c>
      <c r="K10" s="4">
        <f t="shared" si="6"/>
        <v>458.84747801140924</v>
      </c>
      <c r="L10" s="4">
        <f t="shared" si="6"/>
        <v>481.7898519119797</v>
      </c>
      <c r="M10" s="4">
        <f t="shared" si="6"/>
        <v>505.8793445075787</v>
      </c>
      <c r="N10" s="4">
        <f t="shared" si="6"/>
        <v>531.1733117329577</v>
      </c>
    </row>
    <row r="11" spans="2:14" ht="15.75" customHeight="1">
      <c r="B11" s="12"/>
      <c r="C11" s="9" t="s">
        <v>16</v>
      </c>
      <c r="D11" s="4">
        <f t="shared" si="1"/>
        <v>391.3132032000001</v>
      </c>
      <c r="E11" s="4">
        <f aca="true" t="shared" si="7" ref="E11:N11">D11+(D11*5%)</f>
        <v>410.8788633600001</v>
      </c>
      <c r="F11" s="4">
        <f t="shared" si="7"/>
        <v>431.4228065280001</v>
      </c>
      <c r="G11" s="4">
        <f t="shared" si="7"/>
        <v>452.99394685440006</v>
      </c>
      <c r="H11" s="4">
        <f t="shared" si="7"/>
        <v>475.64364419712007</v>
      </c>
      <c r="I11" s="4">
        <f t="shared" si="7"/>
        <v>499.42582640697606</v>
      </c>
      <c r="J11" s="4">
        <f t="shared" si="7"/>
        <v>524.3971177273248</v>
      </c>
      <c r="K11" s="4">
        <f t="shared" si="7"/>
        <v>550.616973613691</v>
      </c>
      <c r="L11" s="4">
        <f t="shared" si="7"/>
        <v>578.1478222943756</v>
      </c>
      <c r="M11" s="4">
        <f t="shared" si="7"/>
        <v>607.0552134090943</v>
      </c>
      <c r="N11" s="4">
        <f t="shared" si="7"/>
        <v>637.407974079549</v>
      </c>
    </row>
    <row r="12" spans="2:14" ht="15.75" customHeight="1">
      <c r="B12" s="12"/>
      <c r="C12" s="9" t="s">
        <v>17</v>
      </c>
      <c r="D12" s="4">
        <f t="shared" si="1"/>
        <v>469.5758438400001</v>
      </c>
      <c r="E12" s="4">
        <f aca="true" t="shared" si="8" ref="E12:N12">D12+(D12*5%)</f>
        <v>493.05463603200013</v>
      </c>
      <c r="F12" s="4">
        <f t="shared" si="8"/>
        <v>517.7073678336002</v>
      </c>
      <c r="G12" s="4">
        <f t="shared" si="8"/>
        <v>543.5927362252802</v>
      </c>
      <c r="H12" s="4">
        <f t="shared" si="8"/>
        <v>570.7723730365442</v>
      </c>
      <c r="I12" s="4">
        <f t="shared" si="8"/>
        <v>599.3109916883714</v>
      </c>
      <c r="J12" s="4">
        <f t="shared" si="8"/>
        <v>629.2765412727899</v>
      </c>
      <c r="K12" s="4">
        <f t="shared" si="8"/>
        <v>660.7403683364295</v>
      </c>
      <c r="L12" s="4">
        <f t="shared" si="8"/>
        <v>693.777386753251</v>
      </c>
      <c r="M12" s="4">
        <f t="shared" si="8"/>
        <v>728.4662560909136</v>
      </c>
      <c r="N12" s="4">
        <f t="shared" si="8"/>
        <v>764.8895688954593</v>
      </c>
    </row>
    <row r="13" spans="2:14" ht="15.75" customHeight="1">
      <c r="B13" s="12"/>
      <c r="C13" s="9" t="s">
        <v>18</v>
      </c>
      <c r="D13" s="4">
        <f t="shared" si="1"/>
        <v>563.4910126080001</v>
      </c>
      <c r="E13" s="4">
        <f aca="true" t="shared" si="9" ref="E13:N13">D13+(D13*5%)</f>
        <v>591.6655632384002</v>
      </c>
      <c r="F13" s="4">
        <f t="shared" si="9"/>
        <v>621.2488414003202</v>
      </c>
      <c r="G13" s="4">
        <f t="shared" si="9"/>
        <v>652.3112834703362</v>
      </c>
      <c r="H13" s="4">
        <f t="shared" si="9"/>
        <v>684.926847643853</v>
      </c>
      <c r="I13" s="4">
        <f t="shared" si="9"/>
        <v>719.1731900260456</v>
      </c>
      <c r="J13" s="4">
        <f t="shared" si="9"/>
        <v>755.1318495273479</v>
      </c>
      <c r="K13" s="4">
        <f t="shared" si="9"/>
        <v>792.8884420037152</v>
      </c>
      <c r="L13" s="4">
        <f t="shared" si="9"/>
        <v>832.532864103901</v>
      </c>
      <c r="M13" s="4">
        <f t="shared" si="9"/>
        <v>874.159507309096</v>
      </c>
      <c r="N13" s="4">
        <f t="shared" si="9"/>
        <v>917.8674826745508</v>
      </c>
    </row>
    <row r="14" spans="2:14" ht="15.75" customHeight="1">
      <c r="B14" s="12"/>
      <c r="C14" s="9" t="s">
        <v>19</v>
      </c>
      <c r="D14" s="4">
        <f t="shared" si="1"/>
        <v>676.1892151296001</v>
      </c>
      <c r="E14" s="4">
        <f aca="true" t="shared" si="10" ref="E14:N14">D14+(D14*5%)</f>
        <v>709.9986758860802</v>
      </c>
      <c r="F14" s="4">
        <f t="shared" si="10"/>
        <v>745.4986096803841</v>
      </c>
      <c r="G14" s="4">
        <f t="shared" si="10"/>
        <v>782.7735401644034</v>
      </c>
      <c r="H14" s="4">
        <f t="shared" si="10"/>
        <v>821.9122171726235</v>
      </c>
      <c r="I14" s="4">
        <f t="shared" si="10"/>
        <v>863.0078280312547</v>
      </c>
      <c r="J14" s="4">
        <f t="shared" si="10"/>
        <v>906.1582194328174</v>
      </c>
      <c r="K14" s="4">
        <f t="shared" si="10"/>
        <v>951.4661304044583</v>
      </c>
      <c r="L14" s="4">
        <f t="shared" si="10"/>
        <v>999.0394369246812</v>
      </c>
      <c r="M14" s="4">
        <f t="shared" si="10"/>
        <v>1048.9914087709153</v>
      </c>
      <c r="N14" s="4">
        <f t="shared" si="10"/>
        <v>1101.4409792094611</v>
      </c>
    </row>
    <row r="15" spans="2:14" ht="15.75" customHeight="1">
      <c r="B15" s="12"/>
      <c r="C15" s="9" t="s">
        <v>20</v>
      </c>
      <c r="D15" s="4">
        <f t="shared" si="1"/>
        <v>811.4270581555202</v>
      </c>
      <c r="E15" s="4">
        <f aca="true" t="shared" si="11" ref="E15:N15">D15+(D15*5%)</f>
        <v>851.9984110632962</v>
      </c>
      <c r="F15" s="4">
        <f t="shared" si="11"/>
        <v>894.598331616461</v>
      </c>
      <c r="G15" s="4">
        <f t="shared" si="11"/>
        <v>939.3282481972841</v>
      </c>
      <c r="H15" s="4">
        <f t="shared" si="11"/>
        <v>986.2946606071483</v>
      </c>
      <c r="I15" s="4">
        <f t="shared" si="11"/>
        <v>1035.6093936375057</v>
      </c>
      <c r="J15" s="4">
        <f t="shared" si="11"/>
        <v>1087.389863319381</v>
      </c>
      <c r="K15" s="4">
        <f t="shared" si="11"/>
        <v>1141.75935648535</v>
      </c>
      <c r="L15" s="4">
        <f t="shared" si="11"/>
        <v>1198.8473243096175</v>
      </c>
      <c r="M15" s="4">
        <f t="shared" si="11"/>
        <v>1258.7896905250984</v>
      </c>
      <c r="N15" s="4">
        <f t="shared" si="11"/>
        <v>1321.7291750513534</v>
      </c>
    </row>
    <row r="16" spans="2:14" ht="15.75" customHeight="1">
      <c r="B16" s="12"/>
      <c r="C16" s="9" t="s">
        <v>21</v>
      </c>
      <c r="D16" s="4">
        <f t="shared" si="1"/>
        <v>973.7124697866242</v>
      </c>
      <c r="E16" s="4">
        <f aca="true" t="shared" si="12" ref="E16:N16">D16+(D16*5%)</f>
        <v>1022.3980932759554</v>
      </c>
      <c r="F16" s="4">
        <f t="shared" si="12"/>
        <v>1073.517997939753</v>
      </c>
      <c r="G16" s="4">
        <f t="shared" si="12"/>
        <v>1127.1938978367407</v>
      </c>
      <c r="H16" s="4">
        <f t="shared" si="12"/>
        <v>1183.5535927285778</v>
      </c>
      <c r="I16" s="4">
        <f t="shared" si="12"/>
        <v>1242.7312723650066</v>
      </c>
      <c r="J16" s="4">
        <f t="shared" si="12"/>
        <v>1304.867835983257</v>
      </c>
      <c r="K16" s="4">
        <f t="shared" si="12"/>
        <v>1370.11122778242</v>
      </c>
      <c r="L16" s="4">
        <f t="shared" si="12"/>
        <v>1438.6167891715409</v>
      </c>
      <c r="M16" s="4">
        <f t="shared" si="12"/>
        <v>1510.547628630118</v>
      </c>
      <c r="N16" s="4">
        <f t="shared" si="12"/>
        <v>1586.075010061624</v>
      </c>
    </row>
  </sheetData>
  <sheetProtection/>
  <mergeCells count="5">
    <mergeCell ref="B5:B16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6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3.57421875" style="1" customWidth="1"/>
    <col min="3" max="3" width="9.140625" style="10" customWidth="1"/>
    <col min="4" max="14" width="10.28125" style="1" customWidth="1"/>
    <col min="15" max="16384" width="9.140625" style="1" customWidth="1"/>
  </cols>
  <sheetData>
    <row r="1" spans="3:14" ht="18">
      <c r="C1" s="13" t="s">
        <v>44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15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15.75">
      <c r="C3" s="16"/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2.75" customHeight="1">
      <c r="C4" s="1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</row>
    <row r="5" spans="2:14" ht="15.75" customHeight="1">
      <c r="B5" s="12" t="s">
        <v>26</v>
      </c>
      <c r="C5" s="9" t="s">
        <v>8</v>
      </c>
      <c r="D5" s="4">
        <v>137.1</v>
      </c>
      <c r="E5" s="4">
        <f aca="true" t="shared" si="0" ref="E5:N5">D5+(D5*5%)</f>
        <v>143.95499999999998</v>
      </c>
      <c r="F5" s="4">
        <f t="shared" si="0"/>
        <v>151.15274999999997</v>
      </c>
      <c r="G5" s="4">
        <f t="shared" si="0"/>
        <v>158.71038749999997</v>
      </c>
      <c r="H5" s="4">
        <f t="shared" si="0"/>
        <v>166.64590687499998</v>
      </c>
      <c r="I5" s="4">
        <f t="shared" si="0"/>
        <v>174.97820221874997</v>
      </c>
      <c r="J5" s="4">
        <f t="shared" si="0"/>
        <v>183.72711232968746</v>
      </c>
      <c r="K5" s="4">
        <f t="shared" si="0"/>
        <v>192.91346794617183</v>
      </c>
      <c r="L5" s="4">
        <f t="shared" si="0"/>
        <v>202.55914134348043</v>
      </c>
      <c r="M5" s="4">
        <f t="shared" si="0"/>
        <v>212.68709841065447</v>
      </c>
      <c r="N5" s="4">
        <f t="shared" si="0"/>
        <v>223.3214533311872</v>
      </c>
    </row>
    <row r="6" spans="2:14" ht="15.75" customHeight="1">
      <c r="B6" s="12"/>
      <c r="C6" s="9" t="s">
        <v>11</v>
      </c>
      <c r="D6" s="4">
        <f aca="true" t="shared" si="1" ref="D6:D16">D5+(D5*20%)</f>
        <v>164.51999999999998</v>
      </c>
      <c r="E6" s="4">
        <f aca="true" t="shared" si="2" ref="E6:N6">D6+(D6*5%)</f>
        <v>172.74599999999998</v>
      </c>
      <c r="F6" s="4">
        <f t="shared" si="2"/>
        <v>181.3833</v>
      </c>
      <c r="G6" s="4">
        <f t="shared" si="2"/>
        <v>190.452465</v>
      </c>
      <c r="H6" s="4">
        <f t="shared" si="2"/>
        <v>199.97508825</v>
      </c>
      <c r="I6" s="4">
        <f t="shared" si="2"/>
        <v>209.9738426625</v>
      </c>
      <c r="J6" s="4">
        <f t="shared" si="2"/>
        <v>220.472534795625</v>
      </c>
      <c r="K6" s="4">
        <f t="shared" si="2"/>
        <v>231.49616153540626</v>
      </c>
      <c r="L6" s="4">
        <f t="shared" si="2"/>
        <v>243.07096961217658</v>
      </c>
      <c r="M6" s="4">
        <f t="shared" si="2"/>
        <v>255.22451809278542</v>
      </c>
      <c r="N6" s="4">
        <f t="shared" si="2"/>
        <v>267.98574399742466</v>
      </c>
    </row>
    <row r="7" spans="2:14" ht="15.75" customHeight="1">
      <c r="B7" s="12"/>
      <c r="C7" s="9" t="s">
        <v>12</v>
      </c>
      <c r="D7" s="4">
        <f t="shared" si="1"/>
        <v>197.42399999999998</v>
      </c>
      <c r="E7" s="4">
        <f aca="true" t="shared" si="3" ref="E7:N7">D7+(D7*5%)</f>
        <v>207.29519999999997</v>
      </c>
      <c r="F7" s="4">
        <f t="shared" si="3"/>
        <v>217.65995999999996</v>
      </c>
      <c r="G7" s="4">
        <f t="shared" si="3"/>
        <v>228.54295799999994</v>
      </c>
      <c r="H7" s="4">
        <f t="shared" si="3"/>
        <v>239.97010589999994</v>
      </c>
      <c r="I7" s="4">
        <f t="shared" si="3"/>
        <v>251.96861119499994</v>
      </c>
      <c r="J7" s="4">
        <f t="shared" si="3"/>
        <v>264.56704175474994</v>
      </c>
      <c r="K7" s="4">
        <f t="shared" si="3"/>
        <v>277.79539384248744</v>
      </c>
      <c r="L7" s="4">
        <f t="shared" si="3"/>
        <v>291.68516353461183</v>
      </c>
      <c r="M7" s="4">
        <f t="shared" si="3"/>
        <v>306.26942171134243</v>
      </c>
      <c r="N7" s="4">
        <f t="shared" si="3"/>
        <v>321.58289279690956</v>
      </c>
    </row>
    <row r="8" spans="2:14" ht="15.75" customHeight="1">
      <c r="B8" s="12"/>
      <c r="C8" s="9" t="s">
        <v>13</v>
      </c>
      <c r="D8" s="4">
        <f t="shared" si="1"/>
        <v>236.90879999999999</v>
      </c>
      <c r="E8" s="4">
        <f aca="true" t="shared" si="4" ref="E8:N8">D8+(D8*5%)</f>
        <v>248.75423999999998</v>
      </c>
      <c r="F8" s="4">
        <f t="shared" si="4"/>
        <v>261.19195199999996</v>
      </c>
      <c r="G8" s="4">
        <f t="shared" si="4"/>
        <v>274.2515496</v>
      </c>
      <c r="H8" s="4">
        <f t="shared" si="4"/>
        <v>287.96412707999997</v>
      </c>
      <c r="I8" s="4">
        <f t="shared" si="4"/>
        <v>302.362333434</v>
      </c>
      <c r="J8" s="4">
        <f t="shared" si="4"/>
        <v>317.4804501057</v>
      </c>
      <c r="K8" s="4">
        <f t="shared" si="4"/>
        <v>333.354472610985</v>
      </c>
      <c r="L8" s="4">
        <f t="shared" si="4"/>
        <v>350.02219624153423</v>
      </c>
      <c r="M8" s="4">
        <f t="shared" si="4"/>
        <v>367.52330605361095</v>
      </c>
      <c r="N8" s="4">
        <f t="shared" si="4"/>
        <v>385.8994713562915</v>
      </c>
    </row>
    <row r="9" spans="2:14" ht="15.75" customHeight="1">
      <c r="B9" s="12"/>
      <c r="C9" s="9" t="s">
        <v>14</v>
      </c>
      <c r="D9" s="4">
        <f t="shared" si="1"/>
        <v>284.29055999999997</v>
      </c>
      <c r="E9" s="4">
        <f aca="true" t="shared" si="5" ref="E9:N9">D9+(D9*5%)</f>
        <v>298.50508799999994</v>
      </c>
      <c r="F9" s="4">
        <f t="shared" si="5"/>
        <v>313.4303423999999</v>
      </c>
      <c r="G9" s="4">
        <f t="shared" si="5"/>
        <v>329.1018595199999</v>
      </c>
      <c r="H9" s="4">
        <f t="shared" si="5"/>
        <v>345.5569524959999</v>
      </c>
      <c r="I9" s="4">
        <f t="shared" si="5"/>
        <v>362.8348001207999</v>
      </c>
      <c r="J9" s="4">
        <f t="shared" si="5"/>
        <v>380.9765401268399</v>
      </c>
      <c r="K9" s="4">
        <f t="shared" si="5"/>
        <v>400.0253671331819</v>
      </c>
      <c r="L9" s="4">
        <f t="shared" si="5"/>
        <v>420.02663548984094</v>
      </c>
      <c r="M9" s="4">
        <f t="shared" si="5"/>
        <v>441.027967264333</v>
      </c>
      <c r="N9" s="4">
        <f t="shared" si="5"/>
        <v>463.07936562754963</v>
      </c>
    </row>
    <row r="10" spans="2:14" ht="15.75" customHeight="1">
      <c r="B10" s="12"/>
      <c r="C10" s="9" t="s">
        <v>15</v>
      </c>
      <c r="D10" s="4">
        <f t="shared" si="1"/>
        <v>341.148672</v>
      </c>
      <c r="E10" s="4">
        <f aca="true" t="shared" si="6" ref="E10:N10">D10+(D10*5%)</f>
        <v>358.2061056</v>
      </c>
      <c r="F10" s="4">
        <f t="shared" si="6"/>
        <v>376.11641088</v>
      </c>
      <c r="G10" s="4">
        <f t="shared" si="6"/>
        <v>394.92223142399996</v>
      </c>
      <c r="H10" s="4">
        <f t="shared" si="6"/>
        <v>414.66834299519996</v>
      </c>
      <c r="I10" s="4">
        <f t="shared" si="6"/>
        <v>435.40176014495995</v>
      </c>
      <c r="J10" s="4">
        <f t="shared" si="6"/>
        <v>457.17184815220793</v>
      </c>
      <c r="K10" s="4">
        <f t="shared" si="6"/>
        <v>480.0304405598183</v>
      </c>
      <c r="L10" s="4">
        <f t="shared" si="6"/>
        <v>504.03196258780923</v>
      </c>
      <c r="M10" s="4">
        <f t="shared" si="6"/>
        <v>529.2335607171997</v>
      </c>
      <c r="N10" s="4">
        <f t="shared" si="6"/>
        <v>555.6952387530597</v>
      </c>
    </row>
    <row r="11" spans="2:14" ht="15.75" customHeight="1">
      <c r="B11" s="12"/>
      <c r="C11" s="9" t="s">
        <v>16</v>
      </c>
      <c r="D11" s="4">
        <f t="shared" si="1"/>
        <v>409.37840639999996</v>
      </c>
      <c r="E11" s="4">
        <f aca="true" t="shared" si="7" ref="E11:N11">D11+(D11*5%)</f>
        <v>429.84732671999996</v>
      </c>
      <c r="F11" s="4">
        <f t="shared" si="7"/>
        <v>451.33969305599993</v>
      </c>
      <c r="G11" s="4">
        <f t="shared" si="7"/>
        <v>473.9066777087999</v>
      </c>
      <c r="H11" s="4">
        <f t="shared" si="7"/>
        <v>497.6020115942399</v>
      </c>
      <c r="I11" s="4">
        <f t="shared" si="7"/>
        <v>522.4821121739519</v>
      </c>
      <c r="J11" s="4">
        <f t="shared" si="7"/>
        <v>548.6062177826495</v>
      </c>
      <c r="K11" s="4">
        <f t="shared" si="7"/>
        <v>576.036528671782</v>
      </c>
      <c r="L11" s="4">
        <f t="shared" si="7"/>
        <v>604.8383551053711</v>
      </c>
      <c r="M11" s="4">
        <f t="shared" si="7"/>
        <v>635.0802728606396</v>
      </c>
      <c r="N11" s="4">
        <f t="shared" si="7"/>
        <v>666.8342865036716</v>
      </c>
    </row>
    <row r="12" spans="2:14" ht="15.75" customHeight="1">
      <c r="B12" s="12"/>
      <c r="C12" s="9" t="s">
        <v>17</v>
      </c>
      <c r="D12" s="4">
        <f t="shared" si="1"/>
        <v>491.25408767999994</v>
      </c>
      <c r="E12" s="4">
        <f aca="true" t="shared" si="8" ref="E12:N12">D12+(D12*5%)</f>
        <v>515.816792064</v>
      </c>
      <c r="F12" s="4">
        <f t="shared" si="8"/>
        <v>541.6076316671999</v>
      </c>
      <c r="G12" s="4">
        <f t="shared" si="8"/>
        <v>568.68801325056</v>
      </c>
      <c r="H12" s="4">
        <f t="shared" si="8"/>
        <v>597.1224139130879</v>
      </c>
      <c r="I12" s="4">
        <f t="shared" si="8"/>
        <v>626.9785346087424</v>
      </c>
      <c r="J12" s="4">
        <f t="shared" si="8"/>
        <v>658.3274613391795</v>
      </c>
      <c r="K12" s="4">
        <f t="shared" si="8"/>
        <v>691.2438344061385</v>
      </c>
      <c r="L12" s="4">
        <f t="shared" si="8"/>
        <v>725.8060261264454</v>
      </c>
      <c r="M12" s="4">
        <f t="shared" si="8"/>
        <v>762.0963274327677</v>
      </c>
      <c r="N12" s="4">
        <f t="shared" si="8"/>
        <v>800.2011438044061</v>
      </c>
    </row>
    <row r="13" spans="2:14" ht="15.75" customHeight="1">
      <c r="B13" s="12"/>
      <c r="C13" s="9" t="s">
        <v>18</v>
      </c>
      <c r="D13" s="4">
        <f t="shared" si="1"/>
        <v>589.504905216</v>
      </c>
      <c r="E13" s="4">
        <f aca="true" t="shared" si="9" ref="E13:N13">D13+(D13*5%)</f>
        <v>618.9801504768</v>
      </c>
      <c r="F13" s="4">
        <f t="shared" si="9"/>
        <v>649.92915800064</v>
      </c>
      <c r="G13" s="4">
        <f t="shared" si="9"/>
        <v>682.425615900672</v>
      </c>
      <c r="H13" s="4">
        <f t="shared" si="9"/>
        <v>716.5468966957056</v>
      </c>
      <c r="I13" s="4">
        <f t="shared" si="9"/>
        <v>752.374241530491</v>
      </c>
      <c r="J13" s="4">
        <f t="shared" si="9"/>
        <v>789.9929536070155</v>
      </c>
      <c r="K13" s="4">
        <f t="shared" si="9"/>
        <v>829.4926012873663</v>
      </c>
      <c r="L13" s="4">
        <f t="shared" si="9"/>
        <v>870.9672313517345</v>
      </c>
      <c r="M13" s="4">
        <f t="shared" si="9"/>
        <v>914.5155929193213</v>
      </c>
      <c r="N13" s="4">
        <f t="shared" si="9"/>
        <v>960.2413725652874</v>
      </c>
    </row>
    <row r="14" spans="2:14" ht="15.75" customHeight="1">
      <c r="B14" s="12"/>
      <c r="C14" s="9" t="s">
        <v>19</v>
      </c>
      <c r="D14" s="4">
        <f t="shared" si="1"/>
        <v>707.4058862592</v>
      </c>
      <c r="E14" s="4">
        <f aca="true" t="shared" si="10" ref="E14:N14">D14+(D14*5%)</f>
        <v>742.77618057216</v>
      </c>
      <c r="F14" s="4">
        <f t="shared" si="10"/>
        <v>779.914989600768</v>
      </c>
      <c r="G14" s="4">
        <f t="shared" si="10"/>
        <v>818.9107390808064</v>
      </c>
      <c r="H14" s="4">
        <f t="shared" si="10"/>
        <v>859.8562760348467</v>
      </c>
      <c r="I14" s="4">
        <f t="shared" si="10"/>
        <v>902.8490898365891</v>
      </c>
      <c r="J14" s="4">
        <f t="shared" si="10"/>
        <v>947.9915443284185</v>
      </c>
      <c r="K14" s="4">
        <f t="shared" si="10"/>
        <v>995.3911215448394</v>
      </c>
      <c r="L14" s="4">
        <f t="shared" si="10"/>
        <v>1045.1606776220813</v>
      </c>
      <c r="M14" s="4">
        <f t="shared" si="10"/>
        <v>1097.4187115031852</v>
      </c>
      <c r="N14" s="4">
        <f t="shared" si="10"/>
        <v>1152.2896470783446</v>
      </c>
    </row>
    <row r="15" spans="2:14" ht="15.75" customHeight="1">
      <c r="B15" s="12"/>
      <c r="C15" s="9" t="s">
        <v>20</v>
      </c>
      <c r="D15" s="4">
        <f t="shared" si="1"/>
        <v>848.88706351104</v>
      </c>
      <c r="E15" s="4">
        <f aca="true" t="shared" si="11" ref="E15:N15">D15+(D15*5%)</f>
        <v>891.331416686592</v>
      </c>
      <c r="F15" s="4">
        <f t="shared" si="11"/>
        <v>935.8979875209216</v>
      </c>
      <c r="G15" s="4">
        <f t="shared" si="11"/>
        <v>982.6928868969676</v>
      </c>
      <c r="H15" s="4">
        <f t="shared" si="11"/>
        <v>1031.827531241816</v>
      </c>
      <c r="I15" s="4">
        <f t="shared" si="11"/>
        <v>1083.4189078039067</v>
      </c>
      <c r="J15" s="4">
        <f t="shared" si="11"/>
        <v>1137.589853194102</v>
      </c>
      <c r="K15" s="4">
        <f t="shared" si="11"/>
        <v>1194.4693458538072</v>
      </c>
      <c r="L15" s="4">
        <f t="shared" si="11"/>
        <v>1254.1928131464977</v>
      </c>
      <c r="M15" s="4">
        <f t="shared" si="11"/>
        <v>1316.9024538038225</v>
      </c>
      <c r="N15" s="4">
        <f t="shared" si="11"/>
        <v>1382.7475764940136</v>
      </c>
    </row>
    <row r="16" spans="2:14" ht="15.75" customHeight="1">
      <c r="B16" s="12"/>
      <c r="C16" s="9" t="s">
        <v>21</v>
      </c>
      <c r="D16" s="4">
        <f t="shared" si="1"/>
        <v>1018.664476213248</v>
      </c>
      <c r="E16" s="4">
        <f aca="true" t="shared" si="12" ref="E16:N16">D16+(D16*5%)</f>
        <v>1069.5977000239104</v>
      </c>
      <c r="F16" s="4">
        <f t="shared" si="12"/>
        <v>1123.077585025106</v>
      </c>
      <c r="G16" s="4">
        <f t="shared" si="12"/>
        <v>1179.2314642763613</v>
      </c>
      <c r="H16" s="4">
        <f t="shared" si="12"/>
        <v>1238.1930374901794</v>
      </c>
      <c r="I16" s="4">
        <f t="shared" si="12"/>
        <v>1300.1026893646883</v>
      </c>
      <c r="J16" s="4">
        <f t="shared" si="12"/>
        <v>1365.1078238329228</v>
      </c>
      <c r="K16" s="4">
        <f t="shared" si="12"/>
        <v>1433.363215024569</v>
      </c>
      <c r="L16" s="4">
        <f t="shared" si="12"/>
        <v>1505.0313757757974</v>
      </c>
      <c r="M16" s="4">
        <f t="shared" si="12"/>
        <v>1580.2829445645873</v>
      </c>
      <c r="N16" s="4">
        <f t="shared" si="12"/>
        <v>1659.2970917928167</v>
      </c>
    </row>
  </sheetData>
  <sheetProtection/>
  <mergeCells count="5">
    <mergeCell ref="B5:B16"/>
    <mergeCell ref="C1:N1"/>
    <mergeCell ref="C2:N2"/>
    <mergeCell ref="D3:N3"/>
    <mergeCell ref="C3:C4"/>
  </mergeCells>
  <printOptions/>
  <pageMargins left="0.44" right="0.19" top="0.984251969" bottom="0.984251969" header="0.492125985" footer="0.49212598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cp:keywords/>
  <dc:description/>
  <cp:lastModifiedBy>DANIEL PAIVA</cp:lastModifiedBy>
  <cp:lastPrinted>2017-08-17T15:45:34Z</cp:lastPrinted>
  <dcterms:created xsi:type="dcterms:W3CDTF">2007-05-08T13:10:31Z</dcterms:created>
  <dcterms:modified xsi:type="dcterms:W3CDTF">2018-07-06T11:30:53Z</dcterms:modified>
  <cp:category/>
  <cp:version/>
  <cp:contentType/>
  <cp:contentStatus/>
</cp:coreProperties>
</file>